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mm.local\PMM05\COORDENADORIA GERAL DE TRANSPARÊNCIA\PORTAL DA TRANSPARÊNCIA\ATUALIZAÇÕES PORTAL 2026\ACOMPANHAMENTO DE OBRAS - SOMAR\Obras diretas\"/>
    </mc:Choice>
  </mc:AlternateContent>
  <bookViews>
    <workbookView xWindow="28680" yWindow="-120" windowWidth="29040" windowHeight="15720"/>
  </bookViews>
  <sheets>
    <sheet name="ABRIL - 26" sheetId="9" r:id="rId1"/>
    <sheet name="ABRIL" sheetId="5" state="hidden" r:id="rId2"/>
  </sheets>
  <externalReferences>
    <externalReference r:id="rId3"/>
  </externalReferences>
  <definedNames>
    <definedName name="_xlnm._FilterDatabase" localSheetId="1" hidden="1">ABRIL!$B$5:$F$5</definedName>
    <definedName name="_xlnm._FilterDatabase" localSheetId="0" hidden="1">'ABRIL - 26'!$A$2:$H$143</definedName>
    <definedName name="_xlnm.Print_Area" localSheetId="1">ABRIL!$A$1:$F$31</definedName>
    <definedName name="_xlnm.Print_Area" localSheetId="0">'ABRIL - 26'!$A$1:$H$143</definedName>
    <definedName name="_xlnm.Print_Titles" localSheetId="1">ABRIL!$2:$5</definedName>
    <definedName name="_xlnm.Print_Titles" localSheetId="0">'ABRIL - 26'!$2:$2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9" l="1"/>
  <c r="G38" i="9"/>
  <c r="G26" i="9"/>
  <c r="G18" i="9"/>
  <c r="G15" i="9"/>
  <c r="G12" i="9"/>
  <c r="G11" i="9"/>
  <c r="G9" i="9"/>
  <c r="G6" i="9"/>
  <c r="G5" i="9"/>
  <c r="G3" i="9"/>
  <c r="G4" i="9" l="1"/>
  <c r="G7" i="9" l="1"/>
  <c r="G8" i="9" l="1"/>
  <c r="G10" i="9"/>
  <c r="G13" i="9"/>
  <c r="G14" i="9"/>
  <c r="G16" i="9"/>
  <c r="G19" i="9"/>
  <c r="G17" i="9"/>
  <c r="G20" i="9"/>
  <c r="G22" i="9"/>
  <c r="G21" i="9"/>
  <c r="G23" i="9"/>
  <c r="G24" i="9"/>
  <c r="G25" i="9"/>
  <c r="G27" i="9"/>
  <c r="G28" i="9"/>
  <c r="G29" i="9"/>
  <c r="G30" i="9"/>
  <c r="G32" i="9"/>
  <c r="G33" i="9"/>
  <c r="G35" i="9"/>
  <c r="G34" i="9"/>
  <c r="G36" i="9"/>
  <c r="G37" i="9" l="1"/>
  <c r="G39" i="9"/>
  <c r="G40" i="9"/>
  <c r="G41" i="9"/>
  <c r="G42" i="9"/>
  <c r="G43" i="9"/>
  <c r="G44" i="9"/>
  <c r="G45" i="9"/>
  <c r="G47" i="9"/>
  <c r="G60" i="9"/>
  <c r="G48" i="9" l="1"/>
  <c r="G49" i="9"/>
  <c r="G50" i="9"/>
  <c r="G51" i="9"/>
  <c r="G53" i="9" l="1"/>
  <c r="G54" i="9"/>
  <c r="G55" i="9"/>
  <c r="G57" i="9"/>
  <c r="G56" i="9"/>
  <c r="G59" i="9"/>
  <c r="G63" i="9"/>
  <c r="G61" i="9"/>
  <c r="G62" i="9"/>
  <c r="G64" i="9"/>
  <c r="G67" i="9"/>
  <c r="G65" i="9"/>
  <c r="G66" i="9"/>
  <c r="G71" i="9" l="1"/>
  <c r="G69" i="9"/>
  <c r="G70" i="9"/>
  <c r="G72" i="9"/>
  <c r="G73" i="9"/>
  <c r="G68" i="9"/>
  <c r="G74" i="9"/>
  <c r="G75" i="9"/>
  <c r="G76" i="9"/>
  <c r="G78" i="9" l="1"/>
  <c r="G80" i="9"/>
  <c r="G77" i="9"/>
  <c r="G79" i="9"/>
  <c r="G84" i="9"/>
  <c r="G83" i="9"/>
  <c r="G82" i="9"/>
  <c r="G81" i="9"/>
  <c r="G85" i="9" l="1"/>
  <c r="G86" i="9" l="1"/>
  <c r="G135" i="9" l="1"/>
  <c r="G117" i="9"/>
  <c r="G112" i="9"/>
  <c r="G136" i="9"/>
  <c r="G110" i="9"/>
  <c r="G114" i="9"/>
  <c r="G102" i="9"/>
  <c r="G121" i="9"/>
  <c r="G138" i="9"/>
  <c r="G132" i="9"/>
  <c r="G127" i="9"/>
  <c r="G106" i="9"/>
  <c r="G123" i="9"/>
  <c r="G137" i="9"/>
  <c r="G91" i="9"/>
  <c r="G116" i="9"/>
  <c r="G88" i="9"/>
  <c r="G109" i="9"/>
  <c r="G103" i="9"/>
  <c r="G101" i="9"/>
  <c r="G141" i="9"/>
  <c r="G139" i="9"/>
  <c r="G98" i="9"/>
  <c r="G93" i="9"/>
  <c r="G90" i="9"/>
  <c r="G94" i="9"/>
  <c r="G124" i="9"/>
  <c r="G97" i="9"/>
  <c r="G89" i="9"/>
  <c r="G140" i="9"/>
  <c r="G134" i="9"/>
  <c r="G119" i="9"/>
  <c r="G105" i="9"/>
  <c r="G108" i="9"/>
  <c r="G131" i="9"/>
  <c r="G126" i="9"/>
  <c r="G120" i="9"/>
  <c r="G113" i="9"/>
  <c r="G100" i="9"/>
  <c r="G95" i="9"/>
  <c r="G87" i="9"/>
  <c r="G128" i="9"/>
  <c r="G122" i="9"/>
  <c r="G143" i="9"/>
  <c r="G107" i="9"/>
  <c r="G96" i="9"/>
  <c r="G104" i="9"/>
  <c r="G130" i="9"/>
  <c r="G115" i="9"/>
  <c r="G99" i="9"/>
  <c r="G118" i="9"/>
  <c r="G125" i="9"/>
  <c r="G111" i="9"/>
  <c r="G92" i="9"/>
  <c r="G142" i="9"/>
  <c r="F31" i="5" l="1"/>
</calcChain>
</file>

<file path=xl/sharedStrings.xml><?xml version="1.0" encoding="utf-8"?>
<sst xmlns="http://schemas.openxmlformats.org/spreadsheetml/2006/main" count="775" uniqueCount="398">
  <si>
    <t>SITUAÇÃO</t>
  </si>
  <si>
    <t>TÉRMINO</t>
  </si>
  <si>
    <t>INÍCIO</t>
  </si>
  <si>
    <t>BAIRRO</t>
  </si>
  <si>
    <t>ORDEM DE SERVIÇO</t>
  </si>
  <si>
    <t>DIRETORIA OPERACIONAL DE OBRAS DIRETAS</t>
  </si>
  <si>
    <t>MEDIÇÕES</t>
  </si>
  <si>
    <t>MÊS DE REFERÊNCIA:</t>
  </si>
  <si>
    <t>ABRIL</t>
  </si>
  <si>
    <t>N° DA ATA</t>
  </si>
  <si>
    <t>N° DO CONTRATO</t>
  </si>
  <si>
    <t xml:space="preserve">OBJETO </t>
  </si>
  <si>
    <t>EMPRESA</t>
  </si>
  <si>
    <t>35/2021</t>
  </si>
  <si>
    <t>132/2021</t>
  </si>
  <si>
    <t>LOCAÇÃO DE CONTAINERS PARA FERRAMENTAS</t>
  </si>
  <si>
    <t>JJ PEREIRA MÁQUINAS E EQUIPAMENTOS</t>
  </si>
  <si>
    <t>**</t>
  </si>
  <si>
    <t>207/2021</t>
  </si>
  <si>
    <t>LOCAÇÃO DE GALPÃO</t>
  </si>
  <si>
    <t>G. LUIGI CICOGNANI</t>
  </si>
  <si>
    <t>131/2021</t>
  </si>
  <si>
    <t>03/2022</t>
  </si>
  <si>
    <t>GESTÃO DE PESSOAL PARA AS ÁREAS ADMINISTRATIVA E OPERACIONAL</t>
  </si>
  <si>
    <t>LAND SERVIÇOS E ENGENHARIA LTDA</t>
  </si>
  <si>
    <t>130/2021</t>
  </si>
  <si>
    <t>26/2022</t>
  </si>
  <si>
    <t>RIO SHOP SERVIÇOS LTDA</t>
  </si>
  <si>
    <t>82/2022</t>
  </si>
  <si>
    <t>MANUTENÇÃO DE CORPOS HÍDRICOS</t>
  </si>
  <si>
    <t>SAGA CONSTRUTORA LTDA</t>
  </si>
  <si>
    <t>65/2022</t>
  </si>
  <si>
    <t>259/2022</t>
  </si>
  <si>
    <t>LOCAÇÃO DE MÁQUINAS GUIA CORRENTE</t>
  </si>
  <si>
    <t>72/2022</t>
  </si>
  <si>
    <t>11/2023</t>
  </si>
  <si>
    <t>LOCAÇÃO DE MÁQUINAS E EQUIPAMENTOS</t>
  </si>
  <si>
    <t>PRIMOTECH LOGÍSTICA E SERVIÇOS LTDA</t>
  </si>
  <si>
    <t>106/2023</t>
  </si>
  <si>
    <t>223/2023</t>
  </si>
  <si>
    <t>SERVIÇO DE TRANSPORTE DE ÁGUA POTÁVEL ATRAVÉS DE CAMINHÃO PIPA</t>
  </si>
  <si>
    <t>PRAVADELLI COMERCIO DE MOVEIS E MADEIRAS LTDA</t>
  </si>
  <si>
    <t>141/2023</t>
  </si>
  <si>
    <t>88/2024</t>
  </si>
  <si>
    <t xml:space="preserve">LOCAÇÃO, TRANSPORTE, INSTALAÇÃO E DESISTALAÇÃO DE GRUPO MOTOR DE GERADORES (200 E 750 KVA) E SERVIÇO DE SISTEMA DE MONITORAMENTO REMOTO DE GRUPO GERADOR </t>
  </si>
  <si>
    <t>INOVA INFRAESTRUTURA LTDA</t>
  </si>
  <si>
    <t>21/2024</t>
  </si>
  <si>
    <t>106/2024</t>
  </si>
  <si>
    <t xml:space="preserve">PRESTAÇÃO DE SERVIÇOS DE LOCAÇÃO DE ESCAVADEIRA ANFÍBIA </t>
  </si>
  <si>
    <t>DESTAQ COMÉRCIO E SERVIÇOS LTDA</t>
  </si>
  <si>
    <t>24/2024</t>
  </si>
  <si>
    <t>108/2024</t>
  </si>
  <si>
    <t xml:space="preserve">PRESTAÇÃO DE SERVIÇO DE LOCAÇÃO DE CONTAINERS HABITÁVEIS </t>
  </si>
  <si>
    <t>NOVO HORIZONTE JACAREPAGUÁ IMPORTAÇÃO E EXPORTAÇÃO S.A</t>
  </si>
  <si>
    <t>153/2024</t>
  </si>
  <si>
    <t>163/2024</t>
  </si>
  <si>
    <t xml:space="preserve">LOCAÇÃO, TRANSPORTE, INSTALAÇÃO E DEISTALAÇÃO DE GRUPO MOTOR DE GERADORES (200 E 750 KVA) </t>
  </si>
  <si>
    <t>31/2024</t>
  </si>
  <si>
    <t>25/2025</t>
  </si>
  <si>
    <t>FORNECIMENTO DE MEIO FIO E PISO INTERTRAVADO</t>
  </si>
  <si>
    <t>A.M. ARTEFATOS DE CONCRETO LTDA</t>
  </si>
  <si>
    <t>22/2024</t>
  </si>
  <si>
    <t>24/2025</t>
  </si>
  <si>
    <t>FORNECIMENTO DE TUBOS DE CONCRETO ARMADO 400MM, 600MM, 800MM E 1000MM</t>
  </si>
  <si>
    <t>ARTELAGOS ARTEFATOS DE CONCRETO LTDA</t>
  </si>
  <si>
    <t>05/2025</t>
  </si>
  <si>
    <t>21/2025</t>
  </si>
  <si>
    <t>AQUISIÇÃO DE TAMPAS DE CONCRETO ARMADO</t>
  </si>
  <si>
    <t>CAMARGO CASTRO TRANSPORTES E SERVIÇOS LTDA</t>
  </si>
  <si>
    <t>20/2024</t>
  </si>
  <si>
    <t>11/2025</t>
  </si>
  <si>
    <t>FORNECIMENTO DE ESQUADRIAS PARA UBS'S E ANEXO III</t>
  </si>
  <si>
    <t>C.W.P. COMÉRCIO E SERVIÇOS EIRELI</t>
  </si>
  <si>
    <t>41/2024</t>
  </si>
  <si>
    <t>14/2025</t>
  </si>
  <si>
    <t>FORNECIMENTO DE MATERIAL DE PEDREIRA</t>
  </si>
  <si>
    <t>DESTAQ COMERCIO E SERVIÇOS LTDA</t>
  </si>
  <si>
    <t>32/2024</t>
  </si>
  <si>
    <t>FORNECIMENTO DE SAIBRO</t>
  </si>
  <si>
    <t>JL ATACADISTA LTDA</t>
  </si>
  <si>
    <t>03/2025</t>
  </si>
  <si>
    <t>26/2025</t>
  </si>
  <si>
    <t>FORNECIMENTO DE PINUS</t>
  </si>
  <si>
    <t>NAOPATI MADEIRAS LTDA</t>
  </si>
  <si>
    <t>33/2024</t>
  </si>
  <si>
    <t>16/2025</t>
  </si>
  <si>
    <t>FORNECIMENTO DE AREIA</t>
  </si>
  <si>
    <t>NOVA ERA MINERAÇÃO LTDA</t>
  </si>
  <si>
    <t>30/2025</t>
  </si>
  <si>
    <t>FORNECIMENTO DE CONCRETO USINADO</t>
  </si>
  <si>
    <t>SOMA CONSTRUÇÃO E SERVIÇOS LTDA</t>
  </si>
  <si>
    <t>04/2025</t>
  </si>
  <si>
    <t>22/2025</t>
  </si>
  <si>
    <t>URIB COMÉRCIO E SERVIÇOS DE CONSERVAÇÃO E MANUTENÇÃO LTDA</t>
  </si>
  <si>
    <t>23/2024</t>
  </si>
  <si>
    <t>18/2025</t>
  </si>
  <si>
    <t>FORNECIMENTO DE TUBOS DE CONCRETO ARMADO 300MM</t>
  </si>
  <si>
    <t>TOTAL</t>
  </si>
  <si>
    <t>VALOR</t>
  </si>
  <si>
    <t>OBJETO DA EXECUÇÃO</t>
  </si>
  <si>
    <t>LOCAL</t>
  </si>
  <si>
    <t>Percentual Execução</t>
  </si>
  <si>
    <t>Rua Engenheiro Domingos Barbosa</t>
  </si>
  <si>
    <t>Rua Dona Lucinda Rosa Gonçalves</t>
  </si>
  <si>
    <t>Avenida Nossa Senhora de Fátima com a rua Cecília Ana Ferreira</t>
  </si>
  <si>
    <t>Avenida Carlos Mariguella, intercessão com as ruas Dom Pedrito e Das Perpétuas (Praça do Ferreirinha)</t>
  </si>
  <si>
    <t>Avenida Central (Fazenda Pública Joaquim Piñero -  Aldeia Céu Azul Tekoa Ara Hovy)</t>
  </si>
  <si>
    <t>Rua Nova Friburgo com Rua Beira Rio</t>
  </si>
  <si>
    <t>Rodovia Ernani Amaral Peixoto (sede da Defesa Civil )</t>
  </si>
  <si>
    <t>Rua Ari Spindola (Cemitério Municipal)</t>
  </si>
  <si>
    <t>Rodovia Amaral Peixoto (Cidade da Segurança - km 25,5)</t>
  </si>
  <si>
    <t>Avenida central</t>
  </si>
  <si>
    <t>Rodovia Amaral Peixoto (Hospital Municipal Dr. Ernesto Che Guevara)</t>
  </si>
  <si>
    <t>Rua Raul Alfredo (SOMAR)</t>
  </si>
  <si>
    <t>Rua Cananéia</t>
  </si>
  <si>
    <t>Av. Mayza com Av. Pref. Artuzindo Rangel</t>
  </si>
  <si>
    <t>Rua 121 com Avenida Reginando Zeidan</t>
  </si>
  <si>
    <t>Avenida Zumbi dos Palmares (Praça dos Gaviões)</t>
  </si>
  <si>
    <t>Av. Alcebíades Gonçalves Mataruna com Rua Juvenal Bernardinho de Oliveira (UBS Ubatiba)</t>
  </si>
  <si>
    <t>Rua 79, 80, 94, 95, 98 e 99</t>
  </si>
  <si>
    <t>Ruas 35, 36, 39 e 41</t>
  </si>
  <si>
    <t>Ruas 8, 9, 10, 11, 12</t>
  </si>
  <si>
    <t>Estrada Velha de Maricá ( Ponte )</t>
  </si>
  <si>
    <t>Ruas Pinheiro, Beija Flor, Santa Tereza, Estrada de Ponta Negra (RJ-118)</t>
  </si>
  <si>
    <t>Rodovia Amaral Peixoto (próximo ao condomínio Alphaville)</t>
  </si>
  <si>
    <t>Ruas São Fidelis e Paulo José César</t>
  </si>
  <si>
    <t>Rua Austria</t>
  </si>
  <si>
    <t>Rodovias Beth Carvalho, Amaral Peixoto, Rua 1 e Fazenda Pública Joaquin Piñero</t>
  </si>
  <si>
    <t>Ruas 63, 64, 65 e 82</t>
  </si>
  <si>
    <t>Avenida Maysa (entre as ruas 52 e 54)</t>
  </si>
  <si>
    <t>Ruas João Rizzo, Das Pescadinhas e Mario Santoro</t>
  </si>
  <si>
    <t>Avenida Maysa (Centro de Operações Integrado da Defesa civil)</t>
  </si>
  <si>
    <t>Avenida Nossa Sra. do Amparo (Secretaria de Educação de Maricá)</t>
  </si>
  <si>
    <t>Rua Domicio da Gama (próximo ao Convento)</t>
  </si>
  <si>
    <t>Rua 19</t>
  </si>
  <si>
    <t>Avenida Reginal Zeidan com a 74 (Praça da Bíblia)</t>
  </si>
  <si>
    <t>Rua Projetada, esquina com Estrada Antônio Callado</t>
  </si>
  <si>
    <t>Avenida Reginaldo Zeidan (Avenida B, ao lado da praça de Guaratiba)</t>
  </si>
  <si>
    <t>Rua 5 (depósito do Núcleo Operacional de Inoã)</t>
  </si>
  <si>
    <t>Rua 31</t>
  </si>
  <si>
    <t>Rua Rogério Olivieri Cavalcante</t>
  </si>
  <si>
    <t>Rua Quatorze de Julho</t>
  </si>
  <si>
    <t>Rua Cento e Sete (Estádio João Saldanha)</t>
  </si>
  <si>
    <t>Avenida Nossa Senhora de Fátima</t>
  </si>
  <si>
    <t>Estrada do Retiro (próximo a capela Santa Rita de Cassia)</t>
  </si>
  <si>
    <t>Rodovia Amaral Peixoto (ao lado do condomínio Green Park 2)</t>
  </si>
  <si>
    <t>Rua  Euclídes J. Pires (unidade escolar EJAI)</t>
  </si>
  <si>
    <t>Ruas Trinta e Dois, Mario Covas, Dr. Franco Montoro, Ulisses Guimarães, Prof. Nelson Rabello, Verdes Mares, General Emir, Nove Prof. Cardoso de Menezes e Avenida Jardel Filho (trecho entre as Ruas 32 e Jardel Filho)</t>
  </si>
  <si>
    <t>Travessa Mandacaru</t>
  </si>
  <si>
    <t>Rua 8 ( Manu Manuela )</t>
  </si>
  <si>
    <t>Rua Marquês de Caxias com Rua Marquês de Pombal ( Praça Miguel Silva )</t>
  </si>
  <si>
    <t>Rodovia Ernani Amaral Peixoto (sede da defesa civil )</t>
  </si>
  <si>
    <t>Avenida Contorno (Deck da praça de Bambuí)</t>
  </si>
  <si>
    <t>Avenida Maysa</t>
  </si>
  <si>
    <t>Rua Huerta Bittencourt (sede da Guarda Municipal)</t>
  </si>
  <si>
    <t>Rua Da Escola ( E.M Casa da Criança de Inoã )</t>
  </si>
  <si>
    <t>Rua Orestes Barbosa e Estrada do Caxito (E.M Antônio Lopes)</t>
  </si>
  <si>
    <t>Rua Austria (MCMV de Itaipuaçu)</t>
  </si>
  <si>
    <t>Ruas 24 e Bosque Fundo</t>
  </si>
  <si>
    <t>Rua Álvares de Castro (Prefeitura)</t>
  </si>
  <si>
    <t>Avenida Maysa (Sede da Defesa Civil de Ponta Negra)</t>
  </si>
  <si>
    <t>Praça da 70</t>
  </si>
  <si>
    <t>Avenida Nero da Silva Bittencourt</t>
  </si>
  <si>
    <t>Rua Joaquim Alves da Silva com Rodovia Ernani do Amaral Peixoto</t>
  </si>
  <si>
    <t>Via Rodovia Amaral Peixoto (próximo ao condomínio Alphaville)</t>
  </si>
  <si>
    <t>Avenida Prefeito Odenir Francisco da Costa</t>
  </si>
  <si>
    <t>Rua Athayde Parreiras</t>
  </si>
  <si>
    <t>Avenida Central (Fazenda pública Joaquim Piñero)</t>
  </si>
  <si>
    <t>Rua Manoel Antônio dos Santos</t>
  </si>
  <si>
    <t>Rua Coronel Bitencourt</t>
  </si>
  <si>
    <t>Rua José Custódio Soares</t>
  </si>
  <si>
    <t>Avenida Roberto Silveira Nº 46 (Centro Comercial Costa Azul)</t>
  </si>
  <si>
    <t>Estrada Joaquim Afonso Viana</t>
  </si>
  <si>
    <t>Rua Barão de Inoã (Praça de alimentação)</t>
  </si>
  <si>
    <t>Avenida Beira Mar</t>
  </si>
  <si>
    <t>Rua Vereador Alípio Manoel de Oliveira (antiga Estr. 1)</t>
  </si>
  <si>
    <t>Rua Álvares de Castro (Orla de Araçatiba)</t>
  </si>
  <si>
    <t>Ruas Ubiratan, Jaguaré, Arajá e Tapajos</t>
  </si>
  <si>
    <t>Rua Jupira Silva (entre Avenida Governador Leonel Brizola e Avenida Dr. Antônio Marques Mathias)</t>
  </si>
  <si>
    <t>Ruas Babaçu, Bouganville e Eucalipto.</t>
  </si>
  <si>
    <t>Rua Nilta Souza Morais</t>
  </si>
  <si>
    <t>Estrada Comandante Celso (Campo do Silvado)</t>
  </si>
  <si>
    <t>Rua Leonardo José Antunes (Minha casa minha vida - Inoã)</t>
  </si>
  <si>
    <t>Rua Austria (Minha Casa Minha Vida - Itaipuaçu)</t>
  </si>
  <si>
    <t>Ruas C, Iguapé, Paulo José Cesar, Dr. Rafael Lório, e Ilha Bela</t>
  </si>
  <si>
    <t>Ruas Protásio Peres e Dilson Antônio Legentil</t>
  </si>
  <si>
    <t>Avenida Orestes Vereza (trecho entre a Avenida João Manoel Ribeiro e a Rua sete)</t>
  </si>
  <si>
    <t>Avenida Central</t>
  </si>
  <si>
    <t>Estrada do Espraiado com Avenida Central</t>
  </si>
  <si>
    <t>Rua Domicio da Gama (Hospital Municipal Conde Modesto Leal)</t>
  </si>
  <si>
    <t>Avenida do Contorno (Baixada Mineira)</t>
  </si>
  <si>
    <t>Região Divinéia</t>
  </si>
  <si>
    <t>Estrada de Jaconé</t>
  </si>
  <si>
    <t>Rua Projetada (esquina com Ruas Joaquim Alves Fontes e dos Gaturanos)</t>
  </si>
  <si>
    <t>Ruas São José, Hilário Cisneiro e Governador Leonel Brizola</t>
  </si>
  <si>
    <t>Ruas Nova Friburgo, Bom Jardim e Cambuci</t>
  </si>
  <si>
    <t>Ruas Nilópolis e Angra dos Reis</t>
  </si>
  <si>
    <t>Estrada Thomas R Colaco (Clínica Veterinária, Fazenda Pública Joaquim Piñero)</t>
  </si>
  <si>
    <t>Estrada Antônio Callado (Secretaria de Pesca)</t>
  </si>
  <si>
    <t>Rodovia Amaral Peixoto</t>
  </si>
  <si>
    <t>Rua Fernando Mendes</t>
  </si>
  <si>
    <t>Rua Leonardo José Antunes (Condomínio Carlos Alberto Soares - MCMV de Inoã)</t>
  </si>
  <si>
    <t>Avenida Litorânea</t>
  </si>
  <si>
    <t>Estrada do Espraiado (gabinete descentralizado do prefeito)</t>
  </si>
  <si>
    <t>Avenida Bambuí</t>
  </si>
  <si>
    <t>Avenida Roberto Silveira (trecho entre o elevado do Flamengo e o Complexo Esportivo Leonel de Moura Brizola)</t>
  </si>
  <si>
    <t>Rua César Urupukina Filho</t>
  </si>
  <si>
    <t>Rua Hilka Elizabelt Gouveia Paes</t>
  </si>
  <si>
    <t>Rua José Eugênio Mendonça Garcia</t>
  </si>
  <si>
    <t>Condomínio Residencial Carlos Mariguella (Minha Casa Minha Vida)</t>
  </si>
  <si>
    <t>Rua José Eugênio M. Garcia Filho</t>
  </si>
  <si>
    <t>Rua Coruripe, Itamaracá, Itaúnas e Travessia Pati (próximo à Lagoa das Amendoeiras)</t>
  </si>
  <si>
    <t>Rua Chico Mendes e Rua 18</t>
  </si>
  <si>
    <t>Rua Nicolas Paes Urupukina</t>
  </si>
  <si>
    <t>Rua 5 (Núcleo)</t>
  </si>
  <si>
    <t>Rua Cecilia Gonçalves Mataruna (Pátio da oficina Somar )</t>
  </si>
  <si>
    <t>Loteamento Santa Paula</t>
  </si>
  <si>
    <t>Rua 80</t>
  </si>
  <si>
    <t>Rua Delson Barbosa (RJ-106, próximo ao Elevado do Flamengo)</t>
  </si>
  <si>
    <t>Rua Fernando Mendes (Beco do baixinho)</t>
  </si>
  <si>
    <t>Rua Resende</t>
  </si>
  <si>
    <t>Ruas Volta Redonda e Saquarema</t>
  </si>
  <si>
    <t>Ruas 22 e Alcides Francisco da Cruz</t>
  </si>
  <si>
    <t>Ruas 26, Rebeca U. Garcia, Igor P. Urupukina e Carlos Gustavo G. Paes</t>
  </si>
  <si>
    <t>Estrada Henfil (Próximo a capela São Francisco de Assis)</t>
  </si>
  <si>
    <t>Rua Domício Da Gama, Jerônimo Rodrigues, Carlos Magno Legentil, Rua Lúcio Alves da Silva, Rua 50 e Rua 47</t>
  </si>
  <si>
    <t>Avenida A e Rua E</t>
  </si>
  <si>
    <t>Rua 28 e Rua Kawan</t>
  </si>
  <si>
    <t>Rua Silvana da Costa</t>
  </si>
  <si>
    <t>Ruas 121, 131, 86 e Avenida Park Way</t>
  </si>
  <si>
    <t>Rua das Mangueiras (Beco)</t>
  </si>
  <si>
    <t>Avenida Joaquim Rodrigues (Praça da Pindobal)</t>
  </si>
  <si>
    <t>Rua 74</t>
  </si>
  <si>
    <t>Ruas 4 e 5</t>
  </si>
  <si>
    <t>Rua Marquês de Maricá e Barão de Drumont</t>
  </si>
  <si>
    <t>Ruas 5 e 17</t>
  </si>
  <si>
    <t>Avenida Central (Fazenda Pública Joaquim Piñero)</t>
  </si>
  <si>
    <t>Ruas A, B, C, D, Nova Jerusalém, Acesso, Projetada, Alfredo da Silva e Passarela.</t>
  </si>
  <si>
    <t>Rua Raul Alfredo de Andrade (SOMAR - Anexo III)</t>
  </si>
  <si>
    <t>Avenida Itaocaia</t>
  </si>
  <si>
    <t>Recanto de Itaipuaçu</t>
  </si>
  <si>
    <t>Centro</t>
  </si>
  <si>
    <t>Chácaras de Inoã</t>
  </si>
  <si>
    <t>Barroco</t>
  </si>
  <si>
    <t>Espraiado</t>
  </si>
  <si>
    <t>Ubatiba</t>
  </si>
  <si>
    <t>Itapeba</t>
  </si>
  <si>
    <t>São José do Imbassaí</t>
  </si>
  <si>
    <t>Ponta Negra</t>
  </si>
  <si>
    <t>Cordeirinho</t>
  </si>
  <si>
    <t>Jardim Atlântico Oeste</t>
  </si>
  <si>
    <t>Jardim Atlântico Leste</t>
  </si>
  <si>
    <t>Araçatiba</t>
  </si>
  <si>
    <t>Vale da Figueira</t>
  </si>
  <si>
    <t>Inoã</t>
  </si>
  <si>
    <t>Jacaroá</t>
  </si>
  <si>
    <t>Guaratiba</t>
  </si>
  <si>
    <t>Cajueiros</t>
  </si>
  <si>
    <t>Pindobal</t>
  </si>
  <si>
    <t>Balneário Bambuí</t>
  </si>
  <si>
    <t>Flamengo</t>
  </si>
  <si>
    <t>Marquês de Maricá</t>
  </si>
  <si>
    <t>Jardim Atlântico Central</t>
  </si>
  <si>
    <t>Itaocaia Valley</t>
  </si>
  <si>
    <t>Condado de Maricá</t>
  </si>
  <si>
    <t>Lagarto</t>
  </si>
  <si>
    <t>Spar</t>
  </si>
  <si>
    <t>Barra de Maricá</t>
  </si>
  <si>
    <t>Caxito</t>
  </si>
  <si>
    <t>Santa Paula</t>
  </si>
  <si>
    <t>Praia de Itaipuaçu</t>
  </si>
  <si>
    <t>Pindobas</t>
  </si>
  <si>
    <t>Reparo de pavimento de concreto</t>
  </si>
  <si>
    <t>Reparo de calçada, substituição de meio-fio e implantação de base de concreto</t>
  </si>
  <si>
    <t>Extensão de rede de drenagem, colocação de meio-fio e confecção de calçada</t>
  </si>
  <si>
    <t>Implantação de pavimento intertravado de concreto</t>
  </si>
  <si>
    <t>Colocação de meio-fio e confecção de calçada</t>
  </si>
  <si>
    <t>Reparo de Meio-Fio, Revitalização de Calçada e Readequação de rede de drenagem</t>
  </si>
  <si>
    <t xml:space="preserve">Cosntrução de muro de contenção </t>
  </si>
  <si>
    <t>Revitalização do Cemitério Municipal</t>
  </si>
  <si>
    <t>Construção de infraestrutura para implantação da Cidade da Segurança</t>
  </si>
  <si>
    <t>Cercamento perimetral de Núcleo Operacional.</t>
  </si>
  <si>
    <t>Implantação de área para estacionamento</t>
  </si>
  <si>
    <t>Construção de subestação de energia da SOMAR</t>
  </si>
  <si>
    <t>Calçamento entorno do novo prédio da Escola Municipal Ademilda Muniz Simões</t>
  </si>
  <si>
    <t xml:space="preserve">Construção de cabine para instalação de padrão de energia </t>
  </si>
  <si>
    <t>Confecção de calçada</t>
  </si>
  <si>
    <t>Readequação de piso de concreto</t>
  </si>
  <si>
    <t>Terraplenagem para implantação de unidade Básica de Saúde</t>
  </si>
  <si>
    <t>Construção de calçada, revitalização de meio-fio e extensão de rede de drenagem</t>
  </si>
  <si>
    <t>Construção de rede de drenagem e base para pavimentação asfáltica</t>
  </si>
  <si>
    <t>Urbanização e drenagem nas ruas 8, 9, 10, 11 e 12</t>
  </si>
  <si>
    <t>Construção de travessia</t>
  </si>
  <si>
    <t>Confecção de calçada, colocação de meio-fio e construção de rede de drenagem</t>
  </si>
  <si>
    <t>Readequação de calçada e meio-fio</t>
  </si>
  <si>
    <t>Confecção de calçada e contrução de rede de drenagem</t>
  </si>
  <si>
    <t>Repara e adquação de rede drenagem</t>
  </si>
  <si>
    <t>Construção de rede de drenagem, colocação de meio-fio e preparação de base para pavimentação asfáltica</t>
  </si>
  <si>
    <t>Construção de rede de drenagem e preparação de base</t>
  </si>
  <si>
    <t>Construção de rede de drenagem</t>
  </si>
  <si>
    <t>Reurbanização e drenagem nas ruas João Rizzo, Das Pescadinhas e Mario Santoro</t>
  </si>
  <si>
    <t>Construção de muro de vedação</t>
  </si>
  <si>
    <t>Colocação de meio-fio, confecção de calçada e preparação de base</t>
  </si>
  <si>
    <t>Revitalização de calçada</t>
  </si>
  <si>
    <t>Construção de deck de madeira da lagoa de Bambuí</t>
  </si>
  <si>
    <t>Construção de praça, banheiro e canteiros</t>
  </si>
  <si>
    <t>Construção de drenagem e preparação de base para pavimentação asfáltica</t>
  </si>
  <si>
    <t>Construção de quadra poliesportiva</t>
  </si>
  <si>
    <t>Cercamento perimetral do depósito do Núcleo Operacional de Inoã e adequação de calçada no seu entorno.</t>
  </si>
  <si>
    <t>Confecção de calçada, readequação de caixa ralo para boca de lobo e rebaixamento de calçada</t>
  </si>
  <si>
    <t>Construção de rede de drenagem e preparação de base para pavimentação asfáltica</t>
  </si>
  <si>
    <t>Reforma de arquibancada do estádio João Saldanha</t>
  </si>
  <si>
    <t>Construção de muro de vedação.</t>
  </si>
  <si>
    <t>Confecção de calçada, assentamento de blocos de intertravados e colocação de meio-fio</t>
  </si>
  <si>
    <t>Expansão de drenagem existente na Rodovia Amaral Peixoto ao lado do condomínio Green Park 2</t>
  </si>
  <si>
    <t>Terraplanagem em área para implantação de unidade escolar EJAI</t>
  </si>
  <si>
    <t>Confecção de calçada e construção de rede de drenagem e preparação de base para pavimentação asfáltica</t>
  </si>
  <si>
    <t>Readequação de rede de drenagem</t>
  </si>
  <si>
    <t>Construção complementar de muro de contenção</t>
  </si>
  <si>
    <t>Construção de drenagem e preparação de base</t>
  </si>
  <si>
    <t>Reparo dos decks da praça de Bambuí</t>
  </si>
  <si>
    <t>Construção de bases de concreto para quiosques</t>
  </si>
  <si>
    <t>Construção de Paiol, guarita e ampliação de muro para a guarda municipal</t>
  </si>
  <si>
    <t>Terraplenagem no terreno da E.M Casa da Criança de Inoã</t>
  </si>
  <si>
    <t>Calçamento com piso intertravado na área do novo prédio E.M Antônio Lopes</t>
  </si>
  <si>
    <t>Reparo de travessias em rede de drenagem em torno do Residencial Carlos Marighella (MCMV de Itaipuaçu).</t>
  </si>
  <si>
    <t>Urbanização e paisagismo no entorno do paço municipal (Prefeitura)</t>
  </si>
  <si>
    <t>Demolição de estruturas internas da sede da Defesa Civil de Ponta Negra</t>
  </si>
  <si>
    <t>Reforma de praça</t>
  </si>
  <si>
    <t>Construção de travessias de rede de drenagem para águas pluviais</t>
  </si>
  <si>
    <t>Serviço de readequação de meio-fio, confecção de calçada e confecção de boca de lobo.</t>
  </si>
  <si>
    <t>Serviço de readequação de canteiros as margens da rodovia.</t>
  </si>
  <si>
    <t>Construção de bases de concreto e cobertura de canal com tampas de concreto pré-moldadas</t>
  </si>
  <si>
    <t>Construção do segundo pavimento da 82ª DP - Delegacia policial de Maricá</t>
  </si>
  <si>
    <t>Terraplanagem na unidade escolar de ensino fundamental CEPT Pepe Mujica - Fazenda pública Joaquim Piñero</t>
  </si>
  <si>
    <t>Substituição de meio-fio e adequação de calçadas</t>
  </si>
  <si>
    <t>Substituição de meios-fios e adequação de calçadas</t>
  </si>
  <si>
    <t>Reforma da Sala comercial utilizada pela Secretaria de Assuntos Religiosos, substituição  de piso, reparo do forro de Gesso e pintura.</t>
  </si>
  <si>
    <t>Troca de solo para readequação de via</t>
  </si>
  <si>
    <t>Revitalização da praça de alimentação do centro de Maricá</t>
  </si>
  <si>
    <t>Readequação das rampas de acessibilidade</t>
  </si>
  <si>
    <t xml:space="preserve">Construção de rede de drenagem </t>
  </si>
  <si>
    <t>Revitalização do calçamento da orla de Araçatiba.</t>
  </si>
  <si>
    <t>Adequação de rede de drenagem existende</t>
  </si>
  <si>
    <t>Confecção de calçada, assentamento de blocos de piso intertravados e colocação de meio-fio</t>
  </si>
  <si>
    <t>Colocação de meio-fio</t>
  </si>
  <si>
    <t>Revitalização do Campo do Silvado e seu entorno</t>
  </si>
  <si>
    <t>Muro para cercamento do condomínio minha casa minha vida inoã.</t>
  </si>
  <si>
    <t>Muro para cercamento do condomínio minha casa minha vida itaipuaçu.</t>
  </si>
  <si>
    <t>Construção de rede de drenagem, colocação de meio-fio, confecção de calçada e Preparação de base para Pavimentação</t>
  </si>
  <si>
    <t>Execução de cercamento perimetral do Núcleo Operacional de Itaipuaçu II, incluindo a implantação de base de concreto armado destinada à posterior instalação de módulo/contêiner de apoio operacional.</t>
  </si>
  <si>
    <t>Construção de base de concreto medindo para instalação de módulo de segurança.</t>
  </si>
  <si>
    <t>Construção de base de concreto para implantação de módulo de segurança</t>
  </si>
  <si>
    <t>Readequação no deságue do sistema de Calhas e realocação de pilares de sustentação do telhado.</t>
  </si>
  <si>
    <t>Edifício de apoio para manutenção e operação do paço municipal</t>
  </si>
  <si>
    <t>Construção de rede de drenagem, colocação de meio-fio e confecção de calçada e Preparação de base para Pavimentação</t>
  </si>
  <si>
    <t>Assentamento de intertravado e construção de drenagem.</t>
  </si>
  <si>
    <t>Reurbanização da divinéia com rede de drenagem, calçamento e preparo de base.</t>
  </si>
  <si>
    <t>Colocação de meio-fio, confecção de calçada, assentamento de piso intertravado e preparação de base</t>
  </si>
  <si>
    <t>Construção de muros de contenção para estabilização de calçada.</t>
  </si>
  <si>
    <t>Colocação de meio-fio, confecçã ode calçada e preparação de base para pavimentação asfáltica</t>
  </si>
  <si>
    <t>Construção de rede de drenagem, colocação de meio-fio e confecção de calçada</t>
  </si>
  <si>
    <t>Obra de ampliação da clínica veterinária na Fazenda Pública Joaquín Piñero</t>
  </si>
  <si>
    <t>Ampliação da Secretaria de Pesca (Sede Bambuí)</t>
  </si>
  <si>
    <t>Manutenção nas margens da Rodovia Amaral Peixoto (RJ-106), no trecho entre os bairros Condado de Maricá x Espraiado e extensão de travessias de drenagem existentes.</t>
  </si>
  <si>
    <t>Colocação de  meio-fio e readequação de Calçada.</t>
  </si>
  <si>
    <t>Construção e reforma de calçadas utilizando piso intertravado e substituição de meio-fio</t>
  </si>
  <si>
    <t xml:space="preserve">Construção de rede de drenagem, confecção de calçada, base de concreto, assentamento de piso intertravado e colocação de meio-fio </t>
  </si>
  <si>
    <t>Construção de mureta e muro de contenção, confecção de calçada e revitalização da associação de moradores do bairro Pindobal</t>
  </si>
  <si>
    <t>Obra de adequação de vias e realocação de vagas de veículos, colocação de meio-fio, confecção de calçada e de base de concreto.</t>
  </si>
  <si>
    <t>Serviço de manutenção geral nas dependências do condomínio Minha Casa, Minha Vida de Itaipuaçu</t>
  </si>
  <si>
    <t>Confecção decalçada e readequação de meio-fio.</t>
  </si>
  <si>
    <t>Colocação de meio-fio, confecção de calçada e construção de rede de drenagem</t>
  </si>
  <si>
    <t>Construção de rede de dreangem, colocação de meoi-fio e confecção de calçada</t>
  </si>
  <si>
    <t xml:space="preserve">Confecção de artefato de concreto </t>
  </si>
  <si>
    <t>Construção de estação de tratamento de esgoto da SOMAR.</t>
  </si>
  <si>
    <t>Construção do Núcleo Operacional da Diretoria de Coletas, Resíduos e Varrição.</t>
  </si>
  <si>
    <t>Construção de muro de contenção e colocação de meio-fio</t>
  </si>
  <si>
    <t>Construção de muro de contenção e confecção de calçada</t>
  </si>
  <si>
    <t>Construção de rede de drenagem, colocação de meio-fio e confecção de calçada e preparação de base para Pavimentação</t>
  </si>
  <si>
    <t>Construção de rede de drenagem, colocaçã ode meio-fio e confecção de calçada</t>
  </si>
  <si>
    <t>Construção de rede de drenagem, confecção de calçada e meio-fio extrusado</t>
  </si>
  <si>
    <t>Construção de rede de drenangem, colocação de meio-fio e confecção de calçada</t>
  </si>
  <si>
    <t>Construção de rede de dreangem, colocação de meio-fio e confecção de calçada</t>
  </si>
  <si>
    <t>Construção de muro de contenção, confecção de calçada, colocação de meio-fio e preparaçõa de base para pavimentação asfáltica</t>
  </si>
  <si>
    <t>Confecção de calçada e construção de rede de drenagem</t>
  </si>
  <si>
    <t>Construção de base de concreto, muro de contenção, assentamento de pido intertravado, confeção de calçada e preparação de base para pavimentação asfáltica</t>
  </si>
  <si>
    <t>Construção de muro e colocação de meio-fio.</t>
  </si>
  <si>
    <t>Construção de rede de dreangem, colocação de meio-fio, confecção de calçada, base de concreto e assentamento de piso intertravado</t>
  </si>
  <si>
    <t>Construção em reserva indígena, de habitações, escola, posto de atendimento médico e centro cultural, rede de saneamento, deck de contemplação e pavimentação com piso intertravado em via de acesso.</t>
  </si>
  <si>
    <t>Construção de rede de drenangem, colocação de meio-fio, confecção de calçada e preparação de base para pavimentação asfáltica</t>
  </si>
  <si>
    <t xml:space="preserve">Construção de novo prédio administrativo da SOMAR (Anexo III) e suas instalações </t>
  </si>
  <si>
    <t>Construção de rede de drenagem, colocação de meio-fio</t>
  </si>
  <si>
    <t>-</t>
  </si>
  <si>
    <t>Em execução</t>
  </si>
  <si>
    <t>Paralisada</t>
  </si>
  <si>
    <t>Concluída</t>
  </si>
  <si>
    <t>DADOS ATUALIZADOS EM 13/04/2026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</si>
</sst>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1" applyFont="1"/>
    <xf numFmtId="0" fontId="1" fillId="0" borderId="0" xfId="1"/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right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/>
    </xf>
    <xf numFmtId="44" fontId="4" fillId="2" borderId="4" xfId="2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49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44" fontId="7" fillId="5" borderId="1" xfId="2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44" fontId="7" fillId="0" borderId="1" xfId="2" applyFont="1" applyFill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 wrapText="1"/>
    </xf>
    <xf numFmtId="49" fontId="10" fillId="4" borderId="1" xfId="1" applyNumberFormat="1" applyFont="1" applyFill="1" applyBorder="1" applyAlignment="1">
      <alignment horizontal="center" vertical="center" wrapText="1"/>
    </xf>
    <xf numFmtId="44" fontId="7" fillId="6" borderId="1" xfId="2" applyFont="1" applyFill="1" applyBorder="1" applyAlignment="1">
      <alignment horizontal="center" vertical="center"/>
    </xf>
    <xf numFmtId="49" fontId="9" fillId="5" borderId="1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2" borderId="3" xfId="1" applyFont="1" applyFill="1" applyBorder="1" applyAlignment="1">
      <alignment vertical="center"/>
    </xf>
    <xf numFmtId="0" fontId="12" fillId="2" borderId="3" xfId="1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  <xf numFmtId="0" fontId="0" fillId="5" borderId="1" xfId="0" applyFill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0" fontId="13" fillId="7" borderId="1" xfId="0" applyFont="1" applyFill="1" applyBorder="1" applyAlignment="1">
      <alignment horizontal="centerContinuous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 indent="1"/>
      <protection hidden="1"/>
    </xf>
    <xf numFmtId="14" fontId="0" fillId="0" borderId="1" xfId="0" applyNumberFormat="1" applyBorder="1" applyAlignment="1" applyProtection="1">
      <alignment horizontal="center" vertical="center"/>
      <protection hidden="1"/>
    </xf>
    <xf numFmtId="14" fontId="13" fillId="7" borderId="1" xfId="0" applyNumberFormat="1" applyFont="1" applyFill="1" applyBorder="1" applyAlignment="1">
      <alignment horizontal="centerContinuous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</cellXfs>
  <cellStyles count="3">
    <cellStyle name="Moeda 2" xfId="2"/>
    <cellStyle name="Normal" xfId="0" builtinId="0"/>
    <cellStyle name="Normal 2" xfId="1"/>
  </cellStyles>
  <dxfs count="12"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28575</xdr:rowOff>
    </xdr:from>
    <xdr:ext cx="1987260" cy="723900"/>
    <xdr:pic>
      <xdr:nvPicPr>
        <xdr:cNvPr id="2" name="Imagem 1">
          <a:extLst>
            <a:ext uri="{FF2B5EF4-FFF2-40B4-BE49-F238E27FC236}">
              <a16:creationId xmlns:a16="http://schemas.microsoft.com/office/drawing/2014/main" id="{940D3915-54F8-419C-BEAC-B2FF1E695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28650"/>
          <a:ext cx="1987260" cy="7239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_AD_1\Diretas$\OBRAS%20DIRETAS\ADMINISTRATIVO\SUPERVIS&#195;O%20OPERACIONAL\CONTROLE%20de%20Obras%20ATUALIZAD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dados"/>
      <sheetName val="RELATÓRIO"/>
      <sheetName val="OBRAS"/>
      <sheetName val="Controle de Visitas"/>
      <sheetName val="Controle Mapeamento"/>
    </sheetNames>
    <sheetDataSet>
      <sheetData sheetId="0"/>
      <sheetData sheetId="1"/>
      <sheetData sheetId="2">
        <row r="1">
          <cell r="A1" t="str">
            <v xml:space="preserve"> </v>
          </cell>
        </row>
        <row r="2">
          <cell r="A2" t="str">
            <v>ATUALIZADO EM:</v>
          </cell>
        </row>
        <row r="6">
          <cell r="A6" t="str">
            <v>Nº OS</v>
          </cell>
          <cell r="BD6" t="str">
            <v>AVANÇO TOTAL (%)</v>
          </cell>
        </row>
        <row r="7">
          <cell r="A7">
            <v>25090028</v>
          </cell>
          <cell r="BD7" t="e">
            <v>#DIV/0!</v>
          </cell>
        </row>
        <row r="8">
          <cell r="A8">
            <v>25090027</v>
          </cell>
          <cell r="BD8" t="e">
            <v>#DIV/0!</v>
          </cell>
        </row>
        <row r="9">
          <cell r="A9">
            <v>25090014</v>
          </cell>
          <cell r="BD9" t="e">
            <v>#DIV/0!</v>
          </cell>
        </row>
        <row r="10">
          <cell r="A10">
            <v>25080004</v>
          </cell>
          <cell r="BD10" t="e">
            <v>#DIV/0!</v>
          </cell>
        </row>
        <row r="11">
          <cell r="A11">
            <v>25040017</v>
          </cell>
          <cell r="BD11" t="e">
            <v>#DIV/0!</v>
          </cell>
        </row>
        <row r="12">
          <cell r="A12">
            <v>23000269</v>
          </cell>
          <cell r="BD12" t="e">
            <v>#DIV/0!</v>
          </cell>
        </row>
        <row r="13">
          <cell r="A13" t="str">
            <v>25090013</v>
          </cell>
          <cell r="BD13">
            <v>100</v>
          </cell>
        </row>
        <row r="14">
          <cell r="A14" t="str">
            <v>25090011</v>
          </cell>
          <cell r="BD14">
            <v>100</v>
          </cell>
        </row>
        <row r="15">
          <cell r="A15" t="str">
            <v>25090003</v>
          </cell>
          <cell r="BD15">
            <v>100</v>
          </cell>
        </row>
        <row r="16">
          <cell r="A16" t="str">
            <v>25080011</v>
          </cell>
          <cell r="BD16">
            <v>100</v>
          </cell>
        </row>
        <row r="17">
          <cell r="A17" t="str">
            <v>25080008</v>
          </cell>
          <cell r="BD17">
            <v>100</v>
          </cell>
        </row>
        <row r="18">
          <cell r="A18" t="str">
            <v>25070005</v>
          </cell>
          <cell r="BD18">
            <v>100</v>
          </cell>
        </row>
        <row r="19">
          <cell r="A19" t="str">
            <v>25070003</v>
          </cell>
          <cell r="BD19">
            <v>100</v>
          </cell>
        </row>
        <row r="20">
          <cell r="A20" t="str">
            <v>25070001</v>
          </cell>
          <cell r="BD20">
            <v>100</v>
          </cell>
        </row>
        <row r="21">
          <cell r="A21" t="str">
            <v>25060008</v>
          </cell>
          <cell r="BD21">
            <v>100</v>
          </cell>
        </row>
        <row r="22">
          <cell r="A22" t="str">
            <v>25060007</v>
          </cell>
          <cell r="BD22">
            <v>100</v>
          </cell>
        </row>
        <row r="23">
          <cell r="A23" t="str">
            <v>25060005</v>
          </cell>
          <cell r="BD23">
            <v>100</v>
          </cell>
        </row>
        <row r="24">
          <cell r="A24" t="str">
            <v>25060004</v>
          </cell>
          <cell r="BD24">
            <v>100</v>
          </cell>
        </row>
        <row r="25">
          <cell r="A25" t="str">
            <v>25060003</v>
          </cell>
          <cell r="BD25">
            <v>100</v>
          </cell>
        </row>
        <row r="26">
          <cell r="A26" t="str">
            <v>25060002</v>
          </cell>
          <cell r="BD26">
            <v>100</v>
          </cell>
        </row>
        <row r="27">
          <cell r="A27" t="str">
            <v>25050023</v>
          </cell>
          <cell r="BD27">
            <v>100</v>
          </cell>
        </row>
        <row r="28">
          <cell r="A28" t="str">
            <v>25050021</v>
          </cell>
          <cell r="BD28">
            <v>100</v>
          </cell>
        </row>
        <row r="29">
          <cell r="A29" t="str">
            <v>25050020</v>
          </cell>
          <cell r="BD29">
            <v>100</v>
          </cell>
        </row>
        <row r="30">
          <cell r="A30" t="str">
            <v>25050019</v>
          </cell>
          <cell r="BD30">
            <v>100</v>
          </cell>
        </row>
        <row r="31">
          <cell r="A31" t="str">
            <v>25050018</v>
          </cell>
          <cell r="BD31">
            <v>100</v>
          </cell>
        </row>
        <row r="32">
          <cell r="A32" t="str">
            <v>25050009</v>
          </cell>
          <cell r="BD32">
            <v>100</v>
          </cell>
        </row>
        <row r="33">
          <cell r="A33" t="str">
            <v>25050007</v>
          </cell>
          <cell r="BD33">
            <v>100</v>
          </cell>
        </row>
        <row r="34">
          <cell r="A34" t="str">
            <v>25050006</v>
          </cell>
          <cell r="BD34">
            <v>100</v>
          </cell>
        </row>
        <row r="35">
          <cell r="A35" t="str">
            <v>25050005</v>
          </cell>
          <cell r="BD35">
            <v>100</v>
          </cell>
        </row>
        <row r="36">
          <cell r="A36" t="str">
            <v>25050004</v>
          </cell>
          <cell r="BD36">
            <v>100</v>
          </cell>
        </row>
        <row r="37">
          <cell r="A37" t="str">
            <v>25050003</v>
          </cell>
          <cell r="BD37">
            <v>100</v>
          </cell>
        </row>
        <row r="38">
          <cell r="A38" t="str">
            <v>25050002</v>
          </cell>
          <cell r="BD38">
            <v>100</v>
          </cell>
        </row>
        <row r="39">
          <cell r="A39" t="str">
            <v>25050001</v>
          </cell>
          <cell r="BD39">
            <v>100</v>
          </cell>
        </row>
        <row r="40">
          <cell r="A40" t="str">
            <v>25040015</v>
          </cell>
          <cell r="BD40">
            <v>100</v>
          </cell>
        </row>
        <row r="41">
          <cell r="A41" t="str">
            <v>25040014</v>
          </cell>
          <cell r="BD41">
            <v>100</v>
          </cell>
        </row>
        <row r="42">
          <cell r="A42" t="str">
            <v>25040011</v>
          </cell>
          <cell r="BD42">
            <v>100</v>
          </cell>
        </row>
        <row r="43">
          <cell r="A43" t="str">
            <v>25040010</v>
          </cell>
          <cell r="BD43">
            <v>100</v>
          </cell>
        </row>
        <row r="44">
          <cell r="A44" t="str">
            <v>25040008</v>
          </cell>
          <cell r="BD44">
            <v>100</v>
          </cell>
        </row>
        <row r="45">
          <cell r="A45" t="str">
            <v>25040007</v>
          </cell>
          <cell r="BD45">
            <v>100</v>
          </cell>
        </row>
        <row r="46">
          <cell r="A46" t="str">
            <v>25040006</v>
          </cell>
          <cell r="BD46">
            <v>100</v>
          </cell>
        </row>
        <row r="47">
          <cell r="A47" t="str">
            <v>25040005</v>
          </cell>
          <cell r="BD47">
            <v>100</v>
          </cell>
        </row>
        <row r="48">
          <cell r="A48" t="str">
            <v>25030027</v>
          </cell>
          <cell r="BD48">
            <v>100</v>
          </cell>
        </row>
        <row r="49">
          <cell r="A49" t="str">
            <v>25030025</v>
          </cell>
          <cell r="BD49">
            <v>100</v>
          </cell>
        </row>
        <row r="50">
          <cell r="A50" t="str">
            <v>25030023</v>
          </cell>
          <cell r="BD50">
            <v>100</v>
          </cell>
        </row>
        <row r="51">
          <cell r="A51" t="str">
            <v>25030021</v>
          </cell>
          <cell r="BD51">
            <v>100</v>
          </cell>
        </row>
        <row r="52">
          <cell r="A52" t="str">
            <v>25030020</v>
          </cell>
          <cell r="BD52">
            <v>100</v>
          </cell>
        </row>
        <row r="53">
          <cell r="A53" t="str">
            <v>25030019</v>
          </cell>
          <cell r="BD53">
            <v>100</v>
          </cell>
        </row>
        <row r="54">
          <cell r="A54" t="str">
            <v>25030018</v>
          </cell>
          <cell r="BD54">
            <v>100</v>
          </cell>
        </row>
        <row r="55">
          <cell r="A55" t="str">
            <v>25030015</v>
          </cell>
          <cell r="BD55">
            <v>100</v>
          </cell>
        </row>
        <row r="56">
          <cell r="A56" t="str">
            <v>25030014</v>
          </cell>
          <cell r="BD56">
            <v>100</v>
          </cell>
        </row>
        <row r="57">
          <cell r="A57" t="str">
            <v>25030009</v>
          </cell>
          <cell r="BD57">
            <v>100</v>
          </cell>
        </row>
        <row r="58">
          <cell r="A58" t="str">
            <v>25030008</v>
          </cell>
          <cell r="BD58">
            <v>100</v>
          </cell>
        </row>
        <row r="59">
          <cell r="A59" t="str">
            <v>25030007</v>
          </cell>
          <cell r="BD59">
            <v>100</v>
          </cell>
        </row>
        <row r="60">
          <cell r="A60" t="str">
            <v>25030006</v>
          </cell>
          <cell r="BD60">
            <v>100</v>
          </cell>
        </row>
        <row r="61">
          <cell r="A61" t="str">
            <v>25030004</v>
          </cell>
          <cell r="BD61">
            <v>100</v>
          </cell>
        </row>
        <row r="62">
          <cell r="A62" t="str">
            <v>25030003</v>
          </cell>
          <cell r="BD62">
            <v>100</v>
          </cell>
        </row>
        <row r="63">
          <cell r="A63" t="str">
            <v>25030001</v>
          </cell>
          <cell r="BD63">
            <v>100</v>
          </cell>
        </row>
        <row r="64">
          <cell r="A64" t="str">
            <v>25020022</v>
          </cell>
          <cell r="BD64">
            <v>100</v>
          </cell>
        </row>
        <row r="65">
          <cell r="A65" t="str">
            <v>25020021</v>
          </cell>
          <cell r="BD65">
            <v>100</v>
          </cell>
        </row>
        <row r="66">
          <cell r="A66" t="str">
            <v>25020020</v>
          </cell>
          <cell r="BD66">
            <v>100</v>
          </cell>
        </row>
        <row r="67">
          <cell r="A67" t="str">
            <v>25020018</v>
          </cell>
          <cell r="BD67">
            <v>100</v>
          </cell>
        </row>
        <row r="68">
          <cell r="A68" t="str">
            <v>25020017</v>
          </cell>
          <cell r="BD68">
            <v>100</v>
          </cell>
        </row>
        <row r="69">
          <cell r="A69" t="str">
            <v>25020015</v>
          </cell>
          <cell r="BD69">
            <v>100</v>
          </cell>
        </row>
        <row r="70">
          <cell r="A70" t="str">
            <v>25020013</v>
          </cell>
          <cell r="BD70">
            <v>100</v>
          </cell>
        </row>
        <row r="71">
          <cell r="A71" t="str">
            <v>25020012</v>
          </cell>
          <cell r="BD71">
            <v>100</v>
          </cell>
        </row>
        <row r="72">
          <cell r="A72" t="str">
            <v>25020011</v>
          </cell>
          <cell r="BD72">
            <v>100</v>
          </cell>
        </row>
        <row r="73">
          <cell r="A73" t="str">
            <v>25020010</v>
          </cell>
          <cell r="BD73">
            <v>100</v>
          </cell>
        </row>
        <row r="74">
          <cell r="A74" t="str">
            <v>25020009</v>
          </cell>
          <cell r="BD74">
            <v>100</v>
          </cell>
        </row>
        <row r="75">
          <cell r="A75" t="str">
            <v>25020008</v>
          </cell>
          <cell r="BD75">
            <v>100</v>
          </cell>
        </row>
        <row r="76">
          <cell r="A76" t="str">
            <v>25020006</v>
          </cell>
          <cell r="BD76">
            <v>100</v>
          </cell>
        </row>
        <row r="77">
          <cell r="A77" t="str">
            <v>25020005</v>
          </cell>
          <cell r="BD77">
            <v>100</v>
          </cell>
        </row>
        <row r="78">
          <cell r="A78" t="str">
            <v>25020003</v>
          </cell>
          <cell r="BD78">
            <v>100</v>
          </cell>
        </row>
        <row r="79">
          <cell r="A79" t="str">
            <v>25010020</v>
          </cell>
          <cell r="BD79">
            <v>100</v>
          </cell>
        </row>
        <row r="80">
          <cell r="A80" t="str">
            <v>25010015</v>
          </cell>
          <cell r="BD80">
            <v>100</v>
          </cell>
        </row>
        <row r="81">
          <cell r="A81" t="str">
            <v>25010014</v>
          </cell>
          <cell r="BD81">
            <v>100</v>
          </cell>
        </row>
        <row r="82">
          <cell r="A82" t="str">
            <v>25010013</v>
          </cell>
          <cell r="BD82">
            <v>100</v>
          </cell>
        </row>
        <row r="83">
          <cell r="A83" t="str">
            <v>25010012</v>
          </cell>
          <cell r="BD83">
            <v>100</v>
          </cell>
        </row>
        <row r="84">
          <cell r="A84" t="str">
            <v>25010009</v>
          </cell>
          <cell r="BD84">
            <v>100</v>
          </cell>
        </row>
        <row r="85">
          <cell r="A85" t="str">
            <v>25010008</v>
          </cell>
          <cell r="BD85">
            <v>100</v>
          </cell>
        </row>
        <row r="86">
          <cell r="A86" t="str">
            <v>25010007</v>
          </cell>
          <cell r="BD86">
            <v>100</v>
          </cell>
        </row>
        <row r="87">
          <cell r="A87" t="str">
            <v>25010006</v>
          </cell>
          <cell r="BD87">
            <v>100</v>
          </cell>
        </row>
        <row r="88">
          <cell r="A88" t="str">
            <v>25010005</v>
          </cell>
          <cell r="BD88">
            <v>100</v>
          </cell>
        </row>
        <row r="89">
          <cell r="A89">
            <v>26010014</v>
          </cell>
          <cell r="BD89">
            <v>100</v>
          </cell>
        </row>
        <row r="90">
          <cell r="A90">
            <v>25120019</v>
          </cell>
          <cell r="BD90">
            <v>100</v>
          </cell>
        </row>
        <row r="91">
          <cell r="A91">
            <v>25120016</v>
          </cell>
          <cell r="BD91">
            <v>100</v>
          </cell>
        </row>
        <row r="92">
          <cell r="A92">
            <v>25120007</v>
          </cell>
          <cell r="BD92">
            <v>100</v>
          </cell>
        </row>
        <row r="93">
          <cell r="A93">
            <v>25120005</v>
          </cell>
          <cell r="BD93">
            <v>100</v>
          </cell>
        </row>
        <row r="94">
          <cell r="A94">
            <v>25110015</v>
          </cell>
          <cell r="BD94">
            <v>100</v>
          </cell>
        </row>
        <row r="95">
          <cell r="A95">
            <v>25110014</v>
          </cell>
          <cell r="BD95">
            <v>100</v>
          </cell>
        </row>
        <row r="96">
          <cell r="A96">
            <v>25110012</v>
          </cell>
          <cell r="BD96">
            <v>100</v>
          </cell>
        </row>
        <row r="97">
          <cell r="A97">
            <v>25110011</v>
          </cell>
          <cell r="BD97">
            <v>100</v>
          </cell>
        </row>
        <row r="98">
          <cell r="A98">
            <v>25110010</v>
          </cell>
          <cell r="BD98">
            <v>100</v>
          </cell>
        </row>
        <row r="99">
          <cell r="A99">
            <v>25110009</v>
          </cell>
          <cell r="BD99">
            <v>100</v>
          </cell>
        </row>
        <row r="100">
          <cell r="A100">
            <v>25110008</v>
          </cell>
          <cell r="BD100">
            <v>100</v>
          </cell>
        </row>
        <row r="101">
          <cell r="A101">
            <v>25110002</v>
          </cell>
          <cell r="BD101">
            <v>100</v>
          </cell>
        </row>
        <row r="102">
          <cell r="A102">
            <v>25110001</v>
          </cell>
          <cell r="BD102">
            <v>100</v>
          </cell>
        </row>
        <row r="103">
          <cell r="A103">
            <v>25100013</v>
          </cell>
          <cell r="BD103">
            <v>100</v>
          </cell>
        </row>
        <row r="104">
          <cell r="A104">
            <v>25100009</v>
          </cell>
          <cell r="BD104">
            <v>100</v>
          </cell>
        </row>
        <row r="105">
          <cell r="A105">
            <v>25100005</v>
          </cell>
          <cell r="BD105">
            <v>100</v>
          </cell>
        </row>
        <row r="106">
          <cell r="A106">
            <v>25100004</v>
          </cell>
          <cell r="BD106">
            <v>100</v>
          </cell>
        </row>
        <row r="107">
          <cell r="A107">
            <v>25090026</v>
          </cell>
          <cell r="BD107">
            <v>100</v>
          </cell>
        </row>
        <row r="108">
          <cell r="A108">
            <v>25090025</v>
          </cell>
          <cell r="BD108">
            <v>100</v>
          </cell>
        </row>
        <row r="109">
          <cell r="A109">
            <v>25090024</v>
          </cell>
          <cell r="BD109">
            <v>100</v>
          </cell>
        </row>
        <row r="110">
          <cell r="A110">
            <v>25090023</v>
          </cell>
          <cell r="BD110">
            <v>100</v>
          </cell>
        </row>
        <row r="111">
          <cell r="A111">
            <v>25090022</v>
          </cell>
          <cell r="BD111">
            <v>100</v>
          </cell>
        </row>
        <row r="112">
          <cell r="A112">
            <v>25090020</v>
          </cell>
          <cell r="BD112">
            <v>100</v>
          </cell>
        </row>
        <row r="113">
          <cell r="A113">
            <v>25090019</v>
          </cell>
          <cell r="BD113">
            <v>100</v>
          </cell>
        </row>
        <row r="114">
          <cell r="A114">
            <v>25090018</v>
          </cell>
          <cell r="BD114">
            <v>100</v>
          </cell>
        </row>
        <row r="115">
          <cell r="A115">
            <v>25090017</v>
          </cell>
          <cell r="BD115">
            <v>100</v>
          </cell>
        </row>
        <row r="116">
          <cell r="A116">
            <v>25090016</v>
          </cell>
          <cell r="BD116">
            <v>100</v>
          </cell>
        </row>
        <row r="117">
          <cell r="A117">
            <v>25090015</v>
          </cell>
          <cell r="BD117">
            <v>100</v>
          </cell>
        </row>
        <row r="118">
          <cell r="A118">
            <v>25090012</v>
          </cell>
          <cell r="BD118">
            <v>100</v>
          </cell>
        </row>
        <row r="119">
          <cell r="A119">
            <v>25090011</v>
          </cell>
          <cell r="BD119">
            <v>100</v>
          </cell>
        </row>
        <row r="120">
          <cell r="A120">
            <v>25090009</v>
          </cell>
          <cell r="BD120">
            <v>100</v>
          </cell>
        </row>
        <row r="121">
          <cell r="A121">
            <v>25090008</v>
          </cell>
          <cell r="BD121">
            <v>100</v>
          </cell>
        </row>
        <row r="122">
          <cell r="A122">
            <v>25090007</v>
          </cell>
          <cell r="BD122">
            <v>100</v>
          </cell>
        </row>
        <row r="123">
          <cell r="A123">
            <v>25090006</v>
          </cell>
          <cell r="BD123">
            <v>100</v>
          </cell>
        </row>
        <row r="124">
          <cell r="A124">
            <v>25090004</v>
          </cell>
          <cell r="BD124">
            <v>100</v>
          </cell>
        </row>
        <row r="125">
          <cell r="A125">
            <v>25090003</v>
          </cell>
          <cell r="BD125">
            <v>100</v>
          </cell>
        </row>
        <row r="126">
          <cell r="A126">
            <v>25080009</v>
          </cell>
          <cell r="BD126">
            <v>100</v>
          </cell>
        </row>
        <row r="127">
          <cell r="A127">
            <v>25080005</v>
          </cell>
          <cell r="BD127">
            <v>100</v>
          </cell>
        </row>
        <row r="128">
          <cell r="A128">
            <v>25080003</v>
          </cell>
          <cell r="BD128">
            <v>100</v>
          </cell>
        </row>
        <row r="129">
          <cell r="A129">
            <v>25080002</v>
          </cell>
          <cell r="BD129">
            <v>100</v>
          </cell>
        </row>
        <row r="130">
          <cell r="A130">
            <v>25080001</v>
          </cell>
          <cell r="BD130">
            <v>100</v>
          </cell>
        </row>
        <row r="131">
          <cell r="A131">
            <v>25070002</v>
          </cell>
          <cell r="BD131">
            <v>100</v>
          </cell>
        </row>
        <row r="132">
          <cell r="A132">
            <v>25060001</v>
          </cell>
          <cell r="BD132">
            <v>100</v>
          </cell>
        </row>
        <row r="133">
          <cell r="A133">
            <v>25050017</v>
          </cell>
          <cell r="BD133">
            <v>100</v>
          </cell>
        </row>
        <row r="134">
          <cell r="A134">
            <v>25050012</v>
          </cell>
          <cell r="BD134">
            <v>100</v>
          </cell>
        </row>
        <row r="135">
          <cell r="A135">
            <v>25050011</v>
          </cell>
          <cell r="BD135">
            <v>100</v>
          </cell>
        </row>
        <row r="136">
          <cell r="A136">
            <v>25050010</v>
          </cell>
          <cell r="BD136">
            <v>100</v>
          </cell>
        </row>
        <row r="137">
          <cell r="A137">
            <v>25050008</v>
          </cell>
          <cell r="BD137">
            <v>100</v>
          </cell>
        </row>
        <row r="138">
          <cell r="A138">
            <v>25040018</v>
          </cell>
          <cell r="BD138">
            <v>100</v>
          </cell>
        </row>
        <row r="139">
          <cell r="A139">
            <v>25040012</v>
          </cell>
          <cell r="BD139">
            <v>100</v>
          </cell>
        </row>
        <row r="140">
          <cell r="A140">
            <v>25040009</v>
          </cell>
          <cell r="BD140">
            <v>100</v>
          </cell>
        </row>
        <row r="141">
          <cell r="A141">
            <v>25040003</v>
          </cell>
          <cell r="BD141">
            <v>100</v>
          </cell>
        </row>
        <row r="142">
          <cell r="A142">
            <v>25040001</v>
          </cell>
          <cell r="BD142">
            <v>100</v>
          </cell>
        </row>
        <row r="143">
          <cell r="A143">
            <v>25030026</v>
          </cell>
          <cell r="BD143">
            <v>100</v>
          </cell>
        </row>
        <row r="144">
          <cell r="A144">
            <v>25030017</v>
          </cell>
          <cell r="BD144">
            <v>100</v>
          </cell>
        </row>
        <row r="145">
          <cell r="A145">
            <v>25030012</v>
          </cell>
          <cell r="BD145">
            <v>100</v>
          </cell>
        </row>
        <row r="146">
          <cell r="A146">
            <v>25030011</v>
          </cell>
          <cell r="BD146">
            <v>100</v>
          </cell>
        </row>
        <row r="147">
          <cell r="A147">
            <v>25030007</v>
          </cell>
          <cell r="BD147">
            <v>100</v>
          </cell>
        </row>
        <row r="148">
          <cell r="A148">
            <v>25030005</v>
          </cell>
          <cell r="BD148">
            <v>100</v>
          </cell>
        </row>
        <row r="149">
          <cell r="A149">
            <v>25030002</v>
          </cell>
          <cell r="BD149">
            <v>100</v>
          </cell>
        </row>
        <row r="150">
          <cell r="A150">
            <v>25020019</v>
          </cell>
          <cell r="BD150">
            <v>100</v>
          </cell>
        </row>
        <row r="151">
          <cell r="A151">
            <v>25020004</v>
          </cell>
          <cell r="BD151">
            <v>100</v>
          </cell>
        </row>
        <row r="152">
          <cell r="A152">
            <v>25020003</v>
          </cell>
          <cell r="BD152">
            <v>100</v>
          </cell>
        </row>
        <row r="153">
          <cell r="A153">
            <v>25020002</v>
          </cell>
          <cell r="BD153">
            <v>100</v>
          </cell>
        </row>
        <row r="154">
          <cell r="A154">
            <v>25020001</v>
          </cell>
          <cell r="BD154">
            <v>100</v>
          </cell>
        </row>
        <row r="155">
          <cell r="A155">
            <v>25010019</v>
          </cell>
          <cell r="BD155">
            <v>100</v>
          </cell>
        </row>
        <row r="156">
          <cell r="A156">
            <v>25010018</v>
          </cell>
          <cell r="BD156">
            <v>100</v>
          </cell>
        </row>
        <row r="157">
          <cell r="A157">
            <v>25010016</v>
          </cell>
          <cell r="BD157">
            <v>100</v>
          </cell>
        </row>
        <row r="158">
          <cell r="A158">
            <v>25010006</v>
          </cell>
          <cell r="BD158">
            <v>100</v>
          </cell>
        </row>
        <row r="159">
          <cell r="A159">
            <v>25010004</v>
          </cell>
          <cell r="BD159">
            <v>100</v>
          </cell>
        </row>
        <row r="160">
          <cell r="A160">
            <v>25010003</v>
          </cell>
          <cell r="BD160">
            <v>100</v>
          </cell>
        </row>
        <row r="161">
          <cell r="A161">
            <v>24120004</v>
          </cell>
          <cell r="BD161">
            <v>100</v>
          </cell>
        </row>
        <row r="162">
          <cell r="A162">
            <v>24110015</v>
          </cell>
          <cell r="BD162">
            <v>100</v>
          </cell>
        </row>
        <row r="163">
          <cell r="A163">
            <v>24090024</v>
          </cell>
          <cell r="BD163">
            <v>100</v>
          </cell>
        </row>
        <row r="164">
          <cell r="A164">
            <v>24070004</v>
          </cell>
          <cell r="BD164">
            <v>100</v>
          </cell>
        </row>
        <row r="165">
          <cell r="A165">
            <v>24060013</v>
          </cell>
          <cell r="BD165">
            <v>100</v>
          </cell>
        </row>
        <row r="166">
          <cell r="A166">
            <v>24000091</v>
          </cell>
          <cell r="BD166">
            <v>100</v>
          </cell>
        </row>
        <row r="167">
          <cell r="A167">
            <v>24000078</v>
          </cell>
          <cell r="BD167">
            <v>100</v>
          </cell>
        </row>
        <row r="168">
          <cell r="A168">
            <v>24000033</v>
          </cell>
          <cell r="BD168">
            <v>100</v>
          </cell>
        </row>
        <row r="169">
          <cell r="A169">
            <v>23000307</v>
          </cell>
          <cell r="BD169">
            <v>100</v>
          </cell>
        </row>
        <row r="170">
          <cell r="A170">
            <v>23000284</v>
          </cell>
          <cell r="BD170">
            <v>100</v>
          </cell>
        </row>
        <row r="171">
          <cell r="A171">
            <v>23000228</v>
          </cell>
          <cell r="BD171">
            <v>100</v>
          </cell>
        </row>
        <row r="172">
          <cell r="A172">
            <v>23000206</v>
          </cell>
          <cell r="BD172">
            <v>100</v>
          </cell>
        </row>
        <row r="173">
          <cell r="A173">
            <v>23000173</v>
          </cell>
          <cell r="BD173">
            <v>100</v>
          </cell>
        </row>
        <row r="174">
          <cell r="A174">
            <v>23000165</v>
          </cell>
          <cell r="BD174">
            <v>100</v>
          </cell>
        </row>
        <row r="175">
          <cell r="A175">
            <v>23000110</v>
          </cell>
          <cell r="BD175">
            <v>100</v>
          </cell>
        </row>
        <row r="176">
          <cell r="A176">
            <v>23000105</v>
          </cell>
          <cell r="BD176">
            <v>100</v>
          </cell>
        </row>
        <row r="177">
          <cell r="A177">
            <v>23000090</v>
          </cell>
          <cell r="BD177">
            <v>100</v>
          </cell>
        </row>
        <row r="178">
          <cell r="A178">
            <v>23000028</v>
          </cell>
          <cell r="BD178">
            <v>100</v>
          </cell>
        </row>
        <row r="179">
          <cell r="A179">
            <v>23000004</v>
          </cell>
          <cell r="BD179">
            <v>100</v>
          </cell>
        </row>
        <row r="180">
          <cell r="A180">
            <v>22000389</v>
          </cell>
          <cell r="BD180">
            <v>100</v>
          </cell>
        </row>
        <row r="181">
          <cell r="A181">
            <v>26030025</v>
          </cell>
          <cell r="BD181">
            <v>1.1904761904761905</v>
          </cell>
        </row>
        <row r="182">
          <cell r="A182">
            <v>26030024</v>
          </cell>
          <cell r="BD182" t="e">
            <v>#DIV/0!</v>
          </cell>
        </row>
        <row r="183">
          <cell r="A183">
            <v>26030023</v>
          </cell>
          <cell r="BD183" t="e">
            <v>#DIV/0!</v>
          </cell>
        </row>
        <row r="184">
          <cell r="A184">
            <v>26030017</v>
          </cell>
          <cell r="BD184">
            <v>98</v>
          </cell>
        </row>
        <row r="185">
          <cell r="A185">
            <v>26030021</v>
          </cell>
          <cell r="BD185">
            <v>44.589713355698002</v>
          </cell>
        </row>
        <row r="186">
          <cell r="A186">
            <v>26030020</v>
          </cell>
          <cell r="BD186">
            <v>1.0687800887414802</v>
          </cell>
        </row>
        <row r="187">
          <cell r="A187">
            <v>26030019</v>
          </cell>
          <cell r="BD187">
            <v>1.0655737704918031</v>
          </cell>
        </row>
        <row r="188">
          <cell r="A188">
            <v>26030018</v>
          </cell>
          <cell r="BD188" t="e">
            <v>#DIV/0!</v>
          </cell>
        </row>
        <row r="189">
          <cell r="A189">
            <v>25050016</v>
          </cell>
          <cell r="BD189">
            <v>76.033286973244216</v>
          </cell>
        </row>
        <row r="190">
          <cell r="A190">
            <v>26030016</v>
          </cell>
          <cell r="BD190">
            <v>31.450310559006208</v>
          </cell>
        </row>
        <row r="191">
          <cell r="A191">
            <v>26030015</v>
          </cell>
          <cell r="BD191" t="e">
            <v>#DIV/0!</v>
          </cell>
        </row>
        <row r="192">
          <cell r="A192">
            <v>26030014</v>
          </cell>
          <cell r="BD192">
            <v>10</v>
          </cell>
        </row>
        <row r="193">
          <cell r="A193">
            <v>26030013</v>
          </cell>
          <cell r="BD193" t="e">
            <v>#DIV/0!</v>
          </cell>
        </row>
        <row r="194">
          <cell r="A194">
            <v>26030012</v>
          </cell>
          <cell r="BD194">
            <v>51.428571428571423</v>
          </cell>
        </row>
        <row r="195">
          <cell r="A195">
            <v>26030011</v>
          </cell>
          <cell r="BD195">
            <v>30</v>
          </cell>
        </row>
        <row r="196">
          <cell r="A196">
            <v>26030008</v>
          </cell>
          <cell r="BD196">
            <v>50.680827886710233</v>
          </cell>
        </row>
        <row r="197">
          <cell r="A197">
            <v>26030009</v>
          </cell>
          <cell r="BD197" t="e">
            <v>#DIV/0!</v>
          </cell>
        </row>
        <row r="198">
          <cell r="A198">
            <v>22000130</v>
          </cell>
          <cell r="BD198">
            <v>99.084967320261441</v>
          </cell>
        </row>
        <row r="199">
          <cell r="A199">
            <v>22000363</v>
          </cell>
          <cell r="BD199">
            <v>99.806848512820963</v>
          </cell>
        </row>
        <row r="200">
          <cell r="A200">
            <v>26030006</v>
          </cell>
          <cell r="BD200">
            <v>3.596096683354193</v>
          </cell>
        </row>
        <row r="201">
          <cell r="A201">
            <v>23000185</v>
          </cell>
          <cell r="BD201">
            <v>100</v>
          </cell>
        </row>
        <row r="202">
          <cell r="A202">
            <v>26030004</v>
          </cell>
          <cell r="BD202" t="e">
            <v>#DIV/0!</v>
          </cell>
        </row>
        <row r="203">
          <cell r="A203">
            <v>26030003</v>
          </cell>
          <cell r="BD203" t="e">
            <v>#DIV/0!</v>
          </cell>
        </row>
        <row r="204">
          <cell r="A204">
            <v>26030001</v>
          </cell>
          <cell r="BD204">
            <v>6.3068965517241375</v>
          </cell>
        </row>
        <row r="205">
          <cell r="A205">
            <v>24000080</v>
          </cell>
          <cell r="BD205">
            <v>39.101381066611047</v>
          </cell>
        </row>
        <row r="206">
          <cell r="A206">
            <v>24000062</v>
          </cell>
          <cell r="BD206">
            <v>100</v>
          </cell>
        </row>
        <row r="207">
          <cell r="A207">
            <v>26020015</v>
          </cell>
          <cell r="BD207" t="e">
            <v>#DIV/0!</v>
          </cell>
        </row>
        <row r="208">
          <cell r="A208">
            <v>26020013</v>
          </cell>
          <cell r="BD208">
            <v>5.7846153846153845</v>
          </cell>
        </row>
        <row r="209">
          <cell r="A209">
            <v>26020012</v>
          </cell>
          <cell r="BD209">
            <v>12.521682029933592</v>
          </cell>
        </row>
        <row r="210">
          <cell r="A210">
            <v>26020011</v>
          </cell>
          <cell r="BD210">
            <v>8.3333333333333321</v>
          </cell>
        </row>
        <row r="211">
          <cell r="A211">
            <v>24070025</v>
          </cell>
          <cell r="BD211">
            <v>53.17840796054481</v>
          </cell>
        </row>
        <row r="212">
          <cell r="A212">
            <v>25080006</v>
          </cell>
          <cell r="BD212">
            <v>92.307692307692307</v>
          </cell>
        </row>
        <row r="213">
          <cell r="A213">
            <v>24060011</v>
          </cell>
          <cell r="BD213">
            <v>100</v>
          </cell>
        </row>
        <row r="214">
          <cell r="A214">
            <v>25010011</v>
          </cell>
          <cell r="BD214">
            <v>70.317460317460316</v>
          </cell>
        </row>
        <row r="215">
          <cell r="A215">
            <v>24060015</v>
          </cell>
          <cell r="BD215">
            <v>100</v>
          </cell>
        </row>
        <row r="216">
          <cell r="A216">
            <v>26020003</v>
          </cell>
          <cell r="BD216">
            <v>100</v>
          </cell>
        </row>
        <row r="217">
          <cell r="A217">
            <v>25020014</v>
          </cell>
          <cell r="BD217">
            <v>51.419444444444451</v>
          </cell>
        </row>
        <row r="218">
          <cell r="A218">
            <v>26010013</v>
          </cell>
          <cell r="BD218">
            <v>100</v>
          </cell>
        </row>
        <row r="219">
          <cell r="A219">
            <v>24090012</v>
          </cell>
          <cell r="BD219">
            <v>100</v>
          </cell>
        </row>
        <row r="220">
          <cell r="A220">
            <v>25030013</v>
          </cell>
          <cell r="BD220">
            <v>63.249754178957723</v>
          </cell>
        </row>
        <row r="221">
          <cell r="A221">
            <v>25040004</v>
          </cell>
          <cell r="BD221">
            <v>97.988505747126439</v>
          </cell>
        </row>
        <row r="222">
          <cell r="A222">
            <v>26010007</v>
          </cell>
          <cell r="BD222">
            <v>100</v>
          </cell>
        </row>
        <row r="223">
          <cell r="A223">
            <v>25030010</v>
          </cell>
          <cell r="BD223">
            <v>100</v>
          </cell>
        </row>
        <row r="224">
          <cell r="A224">
            <v>25040019</v>
          </cell>
          <cell r="BD224">
            <v>64.102841880341884</v>
          </cell>
        </row>
        <row r="225">
          <cell r="A225">
            <v>26010004</v>
          </cell>
          <cell r="BD225">
            <v>100</v>
          </cell>
        </row>
        <row r="226">
          <cell r="A226">
            <v>25050013</v>
          </cell>
          <cell r="BD226">
            <v>81.619072654635815</v>
          </cell>
        </row>
        <row r="227">
          <cell r="A227">
            <v>25090002</v>
          </cell>
          <cell r="BD227">
            <v>100</v>
          </cell>
        </row>
        <row r="228">
          <cell r="A228">
            <v>25070004</v>
          </cell>
          <cell r="BD228">
            <v>63.222222222222229</v>
          </cell>
        </row>
        <row r="229">
          <cell r="A229">
            <v>25110006</v>
          </cell>
          <cell r="BD229">
            <v>3.0177682168919642</v>
          </cell>
        </row>
        <row r="230">
          <cell r="A230">
            <v>25120010</v>
          </cell>
          <cell r="BD230">
            <v>100</v>
          </cell>
        </row>
        <row r="231">
          <cell r="A231">
            <v>25080007</v>
          </cell>
          <cell r="BD231">
            <v>91.983447415012506</v>
          </cell>
        </row>
        <row r="232">
          <cell r="A232">
            <v>25080010</v>
          </cell>
          <cell r="BD232">
            <v>44.641660739355295</v>
          </cell>
        </row>
        <row r="233">
          <cell r="A233">
            <v>25080012</v>
          </cell>
          <cell r="BD233">
            <v>100</v>
          </cell>
        </row>
        <row r="234">
          <cell r="A234">
            <v>25090001</v>
          </cell>
          <cell r="BD234">
            <v>45.311904761904763</v>
          </cell>
        </row>
        <row r="235">
          <cell r="A235">
            <v>26010006</v>
          </cell>
          <cell r="BD235">
            <v>54.166682910981159</v>
          </cell>
        </row>
        <row r="236">
          <cell r="A236">
            <v>25090005</v>
          </cell>
          <cell r="BD236">
            <v>25.823583158027741</v>
          </cell>
        </row>
        <row r="237">
          <cell r="A237">
            <v>25090010</v>
          </cell>
          <cell r="BD237">
            <v>66.670289855072468</v>
          </cell>
        </row>
        <row r="238">
          <cell r="A238">
            <v>25090021</v>
          </cell>
          <cell r="BD238">
            <v>89.830508474576277</v>
          </cell>
        </row>
        <row r="239">
          <cell r="A239">
            <v>25090029</v>
          </cell>
          <cell r="BD239">
            <v>50.788744588744585</v>
          </cell>
        </row>
        <row r="240">
          <cell r="A240">
            <v>25090030</v>
          </cell>
          <cell r="BD240">
            <v>34.971200992840195</v>
          </cell>
        </row>
        <row r="241">
          <cell r="A241">
            <v>25100001</v>
          </cell>
          <cell r="BD241">
            <v>44.500632111251583</v>
          </cell>
        </row>
        <row r="242">
          <cell r="A242">
            <v>25100012</v>
          </cell>
          <cell r="BD242">
            <v>100</v>
          </cell>
        </row>
        <row r="243">
          <cell r="A243">
            <v>25100002</v>
          </cell>
          <cell r="BD243">
            <v>2</v>
          </cell>
        </row>
        <row r="244">
          <cell r="A244">
            <v>25100003</v>
          </cell>
          <cell r="BD244">
            <v>95.849116411760036</v>
          </cell>
        </row>
        <row r="245">
          <cell r="A245">
            <v>25100006</v>
          </cell>
          <cell r="BD245">
            <v>84.915514592933945</v>
          </cell>
        </row>
        <row r="246">
          <cell r="A246">
            <v>25100008</v>
          </cell>
          <cell r="BD246">
            <v>99.333333333333329</v>
          </cell>
        </row>
        <row r="247">
          <cell r="A247">
            <v>25100011</v>
          </cell>
          <cell r="BD247">
            <v>22.311320754716981</v>
          </cell>
        </row>
        <row r="248">
          <cell r="A248">
            <v>25110003</v>
          </cell>
          <cell r="BD248">
            <v>74.836920463629099</v>
          </cell>
        </row>
        <row r="249">
          <cell r="A249">
            <v>26010010</v>
          </cell>
          <cell r="BD249">
            <v>33.345352564102562</v>
          </cell>
        </row>
        <row r="250">
          <cell r="A250">
            <v>25110007</v>
          </cell>
          <cell r="BD250">
            <v>10</v>
          </cell>
        </row>
        <row r="251">
          <cell r="A251">
            <v>25110013</v>
          </cell>
          <cell r="BD251">
            <v>96</v>
          </cell>
        </row>
        <row r="252">
          <cell r="A252">
            <v>25110016</v>
          </cell>
          <cell r="BD252">
            <v>97.055645596974614</v>
          </cell>
        </row>
        <row r="253">
          <cell r="A253">
            <v>25110017</v>
          </cell>
          <cell r="BD253">
            <v>44.588609413003631</v>
          </cell>
        </row>
        <row r="254">
          <cell r="A254">
            <v>25120001</v>
          </cell>
          <cell r="BD254">
            <v>100</v>
          </cell>
        </row>
        <row r="255">
          <cell r="A255">
            <v>25120002</v>
          </cell>
          <cell r="BD255">
            <v>67.848396739709287</v>
          </cell>
        </row>
        <row r="256">
          <cell r="A256">
            <v>25120004</v>
          </cell>
          <cell r="BD256">
            <v>68.691588785046733</v>
          </cell>
        </row>
        <row r="257">
          <cell r="A257">
            <v>25120008</v>
          </cell>
          <cell r="BD257">
            <v>100</v>
          </cell>
        </row>
        <row r="258">
          <cell r="A258">
            <v>25120013</v>
          </cell>
          <cell r="BD258">
            <v>62.988118019674836</v>
          </cell>
        </row>
        <row r="259">
          <cell r="A259">
            <v>25120017</v>
          </cell>
          <cell r="BD259">
            <v>2.3911317540643928</v>
          </cell>
        </row>
        <row r="260">
          <cell r="A260">
            <v>26010001</v>
          </cell>
          <cell r="BD260">
            <v>100</v>
          </cell>
        </row>
        <row r="261">
          <cell r="A261">
            <v>26010002</v>
          </cell>
          <cell r="BD261">
            <v>25.759655423328859</v>
          </cell>
        </row>
        <row r="262">
          <cell r="A262">
            <v>26010003</v>
          </cell>
          <cell r="BD262">
            <v>82</v>
          </cell>
        </row>
        <row r="263">
          <cell r="A263">
            <v>26010012</v>
          </cell>
          <cell r="BD263">
            <v>73.611111111111114</v>
          </cell>
        </row>
        <row r="264">
          <cell r="A264">
            <v>26010008</v>
          </cell>
          <cell r="BD264">
            <v>54.071661237785015</v>
          </cell>
        </row>
        <row r="265">
          <cell r="A265">
            <v>26010009</v>
          </cell>
          <cell r="BD265">
            <v>26.697476004265909</v>
          </cell>
        </row>
        <row r="266">
          <cell r="A266">
            <v>26010005</v>
          </cell>
          <cell r="BD266">
            <v>100</v>
          </cell>
        </row>
        <row r="267">
          <cell r="A267">
            <v>26020001</v>
          </cell>
          <cell r="BD267">
            <v>97.014925373134332</v>
          </cell>
        </row>
        <row r="268">
          <cell r="A268">
            <v>26020005</v>
          </cell>
          <cell r="BD268">
            <v>3.905476190476191</v>
          </cell>
        </row>
        <row r="269">
          <cell r="A269">
            <v>26020009</v>
          </cell>
          <cell r="BD269">
            <v>8.5493894993895001</v>
          </cell>
        </row>
        <row r="270">
          <cell r="A270">
            <v>24060016</v>
          </cell>
          <cell r="BD270">
            <v>100</v>
          </cell>
        </row>
        <row r="271">
          <cell r="A271">
            <v>26020002</v>
          </cell>
          <cell r="BD271">
            <v>2.090989397831835</v>
          </cell>
        </row>
        <row r="272">
          <cell r="A272">
            <v>26020004</v>
          </cell>
          <cell r="BD272">
            <v>9.7112276535391526</v>
          </cell>
        </row>
        <row r="273">
          <cell r="A273">
            <v>26030002</v>
          </cell>
          <cell r="BD273">
            <v>53.810541310541311</v>
          </cell>
        </row>
        <row r="274">
          <cell r="A274">
            <v>26020008</v>
          </cell>
          <cell r="BD274">
            <v>63.333333333333336</v>
          </cell>
        </row>
        <row r="275">
          <cell r="A275">
            <v>25120006</v>
          </cell>
          <cell r="BD275">
            <v>94.940610743495952</v>
          </cell>
        </row>
        <row r="276">
          <cell r="A276">
            <v>25040016</v>
          </cell>
          <cell r="BD276">
            <v>64.00277777777778</v>
          </cell>
        </row>
        <row r="277">
          <cell r="A277">
            <v>25010017</v>
          </cell>
          <cell r="BD277">
            <v>95</v>
          </cell>
        </row>
        <row r="278">
          <cell r="A278">
            <v>25050014</v>
          </cell>
          <cell r="BD278">
            <v>95.961538461538467</v>
          </cell>
        </row>
        <row r="279">
          <cell r="A279">
            <v>26020014</v>
          </cell>
          <cell r="BD279">
            <v>15.809968847352025</v>
          </cell>
        </row>
        <row r="280">
          <cell r="A280">
            <v>26030010</v>
          </cell>
          <cell r="BD280">
            <v>1</v>
          </cell>
        </row>
        <row r="281">
          <cell r="A281">
            <v>26030007</v>
          </cell>
          <cell r="BD281">
            <v>3.7037037037037033</v>
          </cell>
        </row>
        <row r="282">
          <cell r="A282">
            <v>26010011</v>
          </cell>
          <cell r="BD282">
            <v>2.3809523809523809</v>
          </cell>
        </row>
        <row r="283">
          <cell r="A283">
            <v>26020006</v>
          </cell>
          <cell r="BD283">
            <v>50.5</v>
          </cell>
        </row>
        <row r="284">
          <cell r="A284">
            <v>25100007</v>
          </cell>
          <cell r="BD284">
            <v>38</v>
          </cell>
        </row>
        <row r="285">
          <cell r="A285">
            <v>25050022</v>
          </cell>
          <cell r="BD285">
            <v>100</v>
          </cell>
        </row>
        <row r="286">
          <cell r="A286">
            <v>24000004</v>
          </cell>
          <cell r="BD286">
            <v>75</v>
          </cell>
        </row>
        <row r="287">
          <cell r="A287">
            <v>25100010</v>
          </cell>
          <cell r="BD287">
            <v>74.32151182151182</v>
          </cell>
        </row>
        <row r="288">
          <cell r="A288">
            <v>22000264</v>
          </cell>
          <cell r="BD288">
            <v>87.5</v>
          </cell>
        </row>
        <row r="289">
          <cell r="A289">
            <v>26030005</v>
          </cell>
          <cell r="BD289">
            <v>98.148148148148138</v>
          </cell>
        </row>
        <row r="290">
          <cell r="A290">
            <v>25120003</v>
          </cell>
          <cell r="BD290">
            <v>1</v>
          </cell>
        </row>
        <row r="291">
          <cell r="A291">
            <v>25110005</v>
          </cell>
          <cell r="BD291">
            <v>37.5</v>
          </cell>
        </row>
        <row r="292">
          <cell r="A292">
            <v>25110004</v>
          </cell>
          <cell r="BD292">
            <v>40</v>
          </cell>
        </row>
        <row r="293">
          <cell r="A293">
            <v>26030022</v>
          </cell>
          <cell r="BD293" t="e">
            <v>#DIV/0!</v>
          </cell>
        </row>
        <row r="294">
          <cell r="A294">
            <v>25030022</v>
          </cell>
          <cell r="BD294">
            <v>33</v>
          </cell>
        </row>
        <row r="295">
          <cell r="A295">
            <v>24000075</v>
          </cell>
          <cell r="BD295">
            <v>100</v>
          </cell>
        </row>
        <row r="296">
          <cell r="A296">
            <v>23000109</v>
          </cell>
          <cell r="BD296">
            <v>100</v>
          </cell>
        </row>
        <row r="297">
          <cell r="A297">
            <v>25020023</v>
          </cell>
          <cell r="BD297">
            <v>33</v>
          </cell>
        </row>
        <row r="298">
          <cell r="A298">
            <v>26020010</v>
          </cell>
          <cell r="BD298" t="e">
            <v>#DIV/0!</v>
          </cell>
        </row>
        <row r="299">
          <cell r="A299">
            <v>25020016</v>
          </cell>
          <cell r="BD299">
            <v>80</v>
          </cell>
        </row>
        <row r="300">
          <cell r="A300">
            <v>25010002</v>
          </cell>
          <cell r="BD300">
            <v>77.563759586231498</v>
          </cell>
        </row>
        <row r="301">
          <cell r="A301">
            <v>24090022</v>
          </cell>
          <cell r="BD301">
            <v>72.822589685761542</v>
          </cell>
        </row>
        <row r="302">
          <cell r="A302">
            <v>26020016</v>
          </cell>
          <cell r="BD302">
            <v>55.000000000000007</v>
          </cell>
        </row>
        <row r="303">
          <cell r="A303">
            <v>26020007</v>
          </cell>
          <cell r="BD303">
            <v>1.0307765151515151</v>
          </cell>
        </row>
        <row r="304">
          <cell r="A304">
            <v>25120018</v>
          </cell>
          <cell r="BD304" t="e">
            <v>#DIV/0!</v>
          </cell>
        </row>
        <row r="305">
          <cell r="A305">
            <v>25120015</v>
          </cell>
          <cell r="BD305" t="e">
            <v>#DIV/0!</v>
          </cell>
        </row>
        <row r="306">
          <cell r="A306">
            <v>25120014</v>
          </cell>
          <cell r="BD306" t="e">
            <v>#DIV/0!</v>
          </cell>
        </row>
        <row r="307">
          <cell r="A307">
            <v>25120012</v>
          </cell>
          <cell r="BD307" t="e">
            <v>#DIV/0!</v>
          </cell>
        </row>
        <row r="308">
          <cell r="A308">
            <v>25120011</v>
          </cell>
          <cell r="BD308" t="e">
            <v>#DIV/0!</v>
          </cell>
        </row>
        <row r="309">
          <cell r="A309">
            <v>25120009</v>
          </cell>
          <cell r="BD309" t="e">
            <v>#DIV/0!</v>
          </cell>
        </row>
        <row r="310">
          <cell r="A310">
            <v>25120012</v>
          </cell>
          <cell r="BD310" t="e">
            <v>#DIV/0!</v>
          </cell>
        </row>
        <row r="311">
          <cell r="A311">
            <v>25120011</v>
          </cell>
          <cell r="BD311" t="e">
            <v>#DIV/0!</v>
          </cell>
        </row>
        <row r="312">
          <cell r="A312">
            <v>25120009</v>
          </cell>
          <cell r="BD312" t="e">
            <v>#DIV/0!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4"/>
  <sheetViews>
    <sheetView tabSelected="1" view="pageBreakPreview" topLeftCell="A136" zoomScale="85" zoomScaleNormal="100" zoomScaleSheetLayoutView="85" workbookViewId="0">
      <selection activeCell="B147" sqref="B147"/>
    </sheetView>
  </sheetViews>
  <sheetFormatPr defaultRowHeight="15.75" x14ac:dyDescent="0.25"/>
  <cols>
    <col min="1" max="1" width="12.625" style="36" customWidth="1"/>
    <col min="2" max="2" width="40" style="3" customWidth="1"/>
    <col min="3" max="3" width="20.5" style="36" bestFit="1" customWidth="1"/>
    <col min="4" max="4" width="50.625" style="34" customWidth="1"/>
    <col min="5" max="5" width="11.875" style="36" customWidth="1"/>
    <col min="6" max="6" width="11.875" style="52" customWidth="1"/>
    <col min="7" max="7" width="11.25" style="36" customWidth="1"/>
    <col min="8" max="8" width="15.125" style="2" bestFit="1" customWidth="1"/>
    <col min="9" max="9" width="22.625" style="3" bestFit="1" customWidth="1"/>
    <col min="10" max="10" width="18.625" style="36" customWidth="1"/>
    <col min="11" max="11" width="20.875" style="3" customWidth="1"/>
    <col min="12" max="16384" width="9" style="3"/>
  </cols>
  <sheetData>
    <row r="1" spans="1:10" ht="60.75" customHeight="1" x14ac:dyDescent="0.25">
      <c r="A1" s="41" t="s">
        <v>5</v>
      </c>
      <c r="B1" s="41"/>
      <c r="C1" s="41"/>
      <c r="D1" s="41"/>
      <c r="E1" s="41"/>
      <c r="F1" s="50"/>
      <c r="G1" s="41"/>
      <c r="H1" s="41"/>
    </row>
    <row r="2" spans="1:10" s="5" customFormat="1" ht="31.5" x14ac:dyDescent="0.25">
      <c r="A2" s="42" t="s">
        <v>4</v>
      </c>
      <c r="B2" s="42" t="s">
        <v>100</v>
      </c>
      <c r="C2" s="42" t="s">
        <v>3</v>
      </c>
      <c r="D2" s="42" t="s">
        <v>99</v>
      </c>
      <c r="E2" s="42" t="s">
        <v>2</v>
      </c>
      <c r="F2" s="51" t="s">
        <v>1</v>
      </c>
      <c r="G2" s="42" t="s">
        <v>101</v>
      </c>
      <c r="H2" s="43" t="s">
        <v>0</v>
      </c>
      <c r="J2" s="40"/>
    </row>
    <row r="3" spans="1:10" s="5" customFormat="1" x14ac:dyDescent="0.25">
      <c r="A3" s="35">
        <v>26030025</v>
      </c>
      <c r="B3" s="38" t="s">
        <v>102</v>
      </c>
      <c r="C3" s="35" t="s">
        <v>240</v>
      </c>
      <c r="D3" s="38" t="s">
        <v>272</v>
      </c>
      <c r="E3" s="49">
        <v>46118</v>
      </c>
      <c r="F3" s="46" t="s">
        <v>393</v>
      </c>
      <c r="G3" s="44">
        <f>INDEX([1]OBRAS!$BD:$BD,MATCH(A3,[1]OBRAS!$A:$A,0))</f>
        <v>1.1904761904761905</v>
      </c>
      <c r="H3" s="4" t="s">
        <v>394</v>
      </c>
      <c r="J3" s="40"/>
    </row>
    <row r="4" spans="1:10" s="1" customFormat="1" ht="31.5" x14ac:dyDescent="0.25">
      <c r="A4" s="35">
        <v>26030021</v>
      </c>
      <c r="B4" s="38" t="s">
        <v>103</v>
      </c>
      <c r="C4" s="35" t="s">
        <v>241</v>
      </c>
      <c r="D4" s="38" t="s">
        <v>273</v>
      </c>
      <c r="E4" s="49">
        <v>46108</v>
      </c>
      <c r="F4" s="46" t="s">
        <v>393</v>
      </c>
      <c r="G4" s="44">
        <f>INDEX([1]OBRAS!$BD:$BD,MATCH(A4,[1]OBRAS!$A:$A,0))</f>
        <v>44.589713355698002</v>
      </c>
      <c r="H4" s="4" t="s">
        <v>394</v>
      </c>
      <c r="J4" s="2"/>
    </row>
    <row r="5" spans="1:10" ht="31.5" x14ac:dyDescent="0.25">
      <c r="A5" s="35">
        <v>26030020</v>
      </c>
      <c r="B5" s="38" t="s">
        <v>104</v>
      </c>
      <c r="C5" s="35" t="s">
        <v>242</v>
      </c>
      <c r="D5" s="38" t="s">
        <v>274</v>
      </c>
      <c r="E5" s="49">
        <v>46108</v>
      </c>
      <c r="F5" s="46" t="s">
        <v>393</v>
      </c>
      <c r="G5" s="44">
        <f>INDEX([1]OBRAS!$BD:$BD,MATCH(A5,[1]OBRAS!$A:$A,0))</f>
        <v>1.0687800887414802</v>
      </c>
      <c r="H5" s="4" t="s">
        <v>394</v>
      </c>
    </row>
    <row r="6" spans="1:10" ht="47.25" x14ac:dyDescent="0.25">
      <c r="A6" s="35">
        <v>26030019</v>
      </c>
      <c r="B6" s="38" t="s">
        <v>105</v>
      </c>
      <c r="C6" s="35" t="s">
        <v>243</v>
      </c>
      <c r="D6" s="38" t="s">
        <v>275</v>
      </c>
      <c r="E6" s="49">
        <v>46118</v>
      </c>
      <c r="F6" s="46" t="s">
        <v>393</v>
      </c>
      <c r="G6" s="44">
        <f>INDEX([1]OBRAS!$BD:$BD,MATCH(A6,[1]OBRAS!$A:$A,0))</f>
        <v>1.0655737704918031</v>
      </c>
      <c r="H6" s="4" t="s">
        <v>394</v>
      </c>
    </row>
    <row r="7" spans="1:10" ht="31.5" x14ac:dyDescent="0.25">
      <c r="A7" s="35">
        <v>26030017</v>
      </c>
      <c r="B7" s="38" t="s">
        <v>106</v>
      </c>
      <c r="C7" s="35" t="s">
        <v>244</v>
      </c>
      <c r="D7" s="38" t="s">
        <v>276</v>
      </c>
      <c r="E7" s="49">
        <v>46104</v>
      </c>
      <c r="F7" s="46" t="s">
        <v>393</v>
      </c>
      <c r="G7" s="44">
        <f>INDEX([1]OBRAS!$BD:$BD,MATCH(A7,[1]OBRAS!$A:$A,0))</f>
        <v>98</v>
      </c>
      <c r="H7" s="4" t="s">
        <v>394</v>
      </c>
    </row>
    <row r="8" spans="1:10" ht="31.5" x14ac:dyDescent="0.25">
      <c r="A8" s="35">
        <v>26030016</v>
      </c>
      <c r="B8" s="38" t="s">
        <v>107</v>
      </c>
      <c r="C8" s="35" t="s">
        <v>245</v>
      </c>
      <c r="D8" s="38" t="s">
        <v>277</v>
      </c>
      <c r="E8" s="49">
        <v>46104</v>
      </c>
      <c r="F8" s="46" t="s">
        <v>393</v>
      </c>
      <c r="G8" s="44">
        <f>INDEX([1]OBRAS!$BD:$BD,MATCH(A8,[1]OBRAS!$A:$A,0))</f>
        <v>31.450310559006208</v>
      </c>
      <c r="H8" s="4" t="s">
        <v>394</v>
      </c>
    </row>
    <row r="9" spans="1:10" ht="31.5" x14ac:dyDescent="0.25">
      <c r="A9" s="4">
        <v>26030014</v>
      </c>
      <c r="B9" s="38" t="s">
        <v>108</v>
      </c>
      <c r="C9" s="4" t="s">
        <v>241</v>
      </c>
      <c r="D9" s="38" t="s">
        <v>278</v>
      </c>
      <c r="E9" s="49">
        <v>46105</v>
      </c>
      <c r="F9" s="46" t="s">
        <v>393</v>
      </c>
      <c r="G9" s="44">
        <f>INDEX([1]OBRAS!$BD:$BD,MATCH(A9,[1]OBRAS!$A:$A,0))</f>
        <v>10</v>
      </c>
      <c r="H9" s="4" t="s">
        <v>394</v>
      </c>
    </row>
    <row r="10" spans="1:10" s="1" customFormat="1" x14ac:dyDescent="0.25">
      <c r="A10" s="4">
        <v>26030012</v>
      </c>
      <c r="B10" s="38" t="s">
        <v>109</v>
      </c>
      <c r="C10" s="4" t="s">
        <v>241</v>
      </c>
      <c r="D10" s="38" t="s">
        <v>279</v>
      </c>
      <c r="E10" s="49">
        <v>46097</v>
      </c>
      <c r="F10" s="46" t="s">
        <v>393</v>
      </c>
      <c r="G10" s="44">
        <f>INDEX([1]OBRAS!$BD:$BD,MATCH(A10,[1]OBRAS!$A:$A,0))</f>
        <v>51.428571428571423</v>
      </c>
      <c r="H10" s="4" t="s">
        <v>394</v>
      </c>
      <c r="J10" s="2"/>
    </row>
    <row r="11" spans="1:10" s="1" customFormat="1" ht="31.5" x14ac:dyDescent="0.25">
      <c r="A11" s="35">
        <v>26030011</v>
      </c>
      <c r="B11" s="38" t="s">
        <v>110</v>
      </c>
      <c r="C11" s="35" t="s">
        <v>246</v>
      </c>
      <c r="D11" s="38" t="s">
        <v>280</v>
      </c>
      <c r="E11" s="49">
        <v>46098</v>
      </c>
      <c r="F11" s="46" t="s">
        <v>393</v>
      </c>
      <c r="G11" s="44">
        <f>INDEX([1]OBRAS!$BD:$BD,MATCH(A11,[1]OBRAS!$A:$A,0))</f>
        <v>30</v>
      </c>
      <c r="H11" s="4" t="s">
        <v>394</v>
      </c>
      <c r="J11" s="2"/>
    </row>
    <row r="12" spans="1:10" s="1" customFormat="1" x14ac:dyDescent="0.25">
      <c r="A12" s="4">
        <v>26030010</v>
      </c>
      <c r="B12" s="38" t="s">
        <v>111</v>
      </c>
      <c r="C12" s="4" t="s">
        <v>244</v>
      </c>
      <c r="D12" s="38" t="s">
        <v>281</v>
      </c>
      <c r="E12" s="49">
        <v>46093</v>
      </c>
      <c r="F12" s="46" t="s">
        <v>393</v>
      </c>
      <c r="G12" s="44">
        <f>INDEX([1]OBRAS!$BD:$BD,MATCH(A12,[1]OBRAS!$A:$A,0))</f>
        <v>1</v>
      </c>
      <c r="H12" s="4" t="s">
        <v>395</v>
      </c>
      <c r="J12" s="2"/>
    </row>
    <row r="13" spans="1:10" s="1" customFormat="1" ht="31.5" x14ac:dyDescent="0.25">
      <c r="A13" s="4">
        <v>26030008</v>
      </c>
      <c r="B13" s="38" t="s">
        <v>112</v>
      </c>
      <c r="C13" s="4" t="s">
        <v>247</v>
      </c>
      <c r="D13" s="38" t="s">
        <v>282</v>
      </c>
      <c r="E13" s="49">
        <v>46090</v>
      </c>
      <c r="F13" s="46" t="s">
        <v>393</v>
      </c>
      <c r="G13" s="44">
        <f>INDEX([1]OBRAS!$BD:$BD,MATCH(A13,[1]OBRAS!$A:$A,0))</f>
        <v>50.680827886710233</v>
      </c>
      <c r="H13" s="4" t="s">
        <v>394</v>
      </c>
      <c r="J13" s="2"/>
    </row>
    <row r="14" spans="1:10" x14ac:dyDescent="0.25">
      <c r="A14" s="35">
        <v>26030007</v>
      </c>
      <c r="B14" s="38" t="s">
        <v>113</v>
      </c>
      <c r="C14" s="35" t="s">
        <v>246</v>
      </c>
      <c r="D14" s="38" t="s">
        <v>283</v>
      </c>
      <c r="E14" s="49">
        <v>46085</v>
      </c>
      <c r="F14" s="46" t="s">
        <v>393</v>
      </c>
      <c r="G14" s="44">
        <f>INDEX([1]OBRAS!$BD:$BD,MATCH(A14,[1]OBRAS!$A:$A,0))</f>
        <v>3.7037037037037033</v>
      </c>
      <c r="H14" s="4" t="s">
        <v>394</v>
      </c>
    </row>
    <row r="15" spans="1:10" ht="31.5" x14ac:dyDescent="0.25">
      <c r="A15" s="35">
        <v>26030006</v>
      </c>
      <c r="B15" s="38" t="s">
        <v>114</v>
      </c>
      <c r="C15" s="35" t="s">
        <v>247</v>
      </c>
      <c r="D15" s="38" t="s">
        <v>284</v>
      </c>
      <c r="E15" s="49">
        <v>46097</v>
      </c>
      <c r="F15" s="46" t="s">
        <v>393</v>
      </c>
      <c r="G15" s="44">
        <f>INDEX([1]OBRAS!$BD:$BD,MATCH(A15,[1]OBRAS!$A:$A,0))</f>
        <v>3.596096683354193</v>
      </c>
      <c r="H15" s="4" t="s">
        <v>394</v>
      </c>
    </row>
    <row r="16" spans="1:10" ht="31.5" x14ac:dyDescent="0.25">
      <c r="A16" s="35">
        <v>26030005</v>
      </c>
      <c r="B16" s="38" t="s">
        <v>115</v>
      </c>
      <c r="C16" s="35" t="s">
        <v>248</v>
      </c>
      <c r="D16" s="38" t="s">
        <v>285</v>
      </c>
      <c r="E16" s="49">
        <v>46084</v>
      </c>
      <c r="F16" s="46" t="s">
        <v>393</v>
      </c>
      <c r="G16" s="44">
        <f>INDEX([1]OBRAS!$BD:$BD,MATCH(A16,[1]OBRAS!$A:$A,0))</f>
        <v>98.148148148148138</v>
      </c>
      <c r="H16" s="4" t="s">
        <v>395</v>
      </c>
    </row>
    <row r="17" spans="1:10" x14ac:dyDescent="0.25">
      <c r="A17" s="4">
        <v>26030002</v>
      </c>
      <c r="B17" s="38" t="s">
        <v>116</v>
      </c>
      <c r="C17" s="4" t="s">
        <v>249</v>
      </c>
      <c r="D17" s="38" t="s">
        <v>286</v>
      </c>
      <c r="E17" s="49">
        <v>46084</v>
      </c>
      <c r="F17" s="46" t="s">
        <v>393</v>
      </c>
      <c r="G17" s="44">
        <f>INDEX([1]OBRAS!$BD:$BD,MATCH(A17,[1]OBRAS!$A:$A,0))</f>
        <v>53.810541310541311</v>
      </c>
      <c r="H17" s="4" t="s">
        <v>394</v>
      </c>
    </row>
    <row r="18" spans="1:10" s="1" customFormat="1" ht="31.5" x14ac:dyDescent="0.25">
      <c r="A18" s="4">
        <v>26030001</v>
      </c>
      <c r="B18" s="38" t="s">
        <v>117</v>
      </c>
      <c r="C18" s="4" t="s">
        <v>250</v>
      </c>
      <c r="D18" s="38" t="s">
        <v>287</v>
      </c>
      <c r="E18" s="49">
        <v>46098</v>
      </c>
      <c r="F18" s="46" t="s">
        <v>393</v>
      </c>
      <c r="G18" s="44">
        <f>INDEX([1]OBRAS!$BD:$BD,MATCH(A18,[1]OBRAS!$A:$A,0))</f>
        <v>6.3068965517241375</v>
      </c>
      <c r="H18" s="4" t="s">
        <v>394</v>
      </c>
      <c r="J18" s="2"/>
    </row>
    <row r="19" spans="1:10" s="1" customFormat="1" ht="47.25" x14ac:dyDescent="0.25">
      <c r="A19" s="4">
        <v>26020016</v>
      </c>
      <c r="B19" s="38" t="s">
        <v>118</v>
      </c>
      <c r="C19" s="4" t="s">
        <v>245</v>
      </c>
      <c r="D19" s="38" t="s">
        <v>288</v>
      </c>
      <c r="E19" s="49">
        <v>46081</v>
      </c>
      <c r="F19" s="46" t="s">
        <v>393</v>
      </c>
      <c r="G19" s="44">
        <f>INDEX([1]OBRAS!$BD:$BD,MATCH(A19,[1]OBRAS!$A:$A,0))</f>
        <v>55.000000000000007</v>
      </c>
      <c r="H19" s="4" t="s">
        <v>395</v>
      </c>
      <c r="J19" s="2"/>
    </row>
    <row r="20" spans="1:10" s="1" customFormat="1" ht="31.5" x14ac:dyDescent="0.25">
      <c r="A20" s="4">
        <v>26020014</v>
      </c>
      <c r="B20" s="38" t="s">
        <v>119</v>
      </c>
      <c r="C20" s="4" t="s">
        <v>251</v>
      </c>
      <c r="D20" s="38" t="s">
        <v>289</v>
      </c>
      <c r="E20" s="49">
        <v>46080</v>
      </c>
      <c r="F20" s="46" t="s">
        <v>393</v>
      </c>
      <c r="G20" s="44">
        <f>INDEX([1]OBRAS!$BD:$BD,MATCH(A20,[1]OBRAS!$A:$A,0))</f>
        <v>15.809968847352025</v>
      </c>
      <c r="H20" s="4" t="s">
        <v>394</v>
      </c>
      <c r="J20" s="2"/>
    </row>
    <row r="21" spans="1:10" s="1" customFormat="1" ht="31.5" x14ac:dyDescent="0.25">
      <c r="A21" s="4">
        <v>26020013</v>
      </c>
      <c r="B21" s="38" t="s">
        <v>120</v>
      </c>
      <c r="C21" s="4" t="s">
        <v>252</v>
      </c>
      <c r="D21" s="38" t="s">
        <v>290</v>
      </c>
      <c r="E21" s="49">
        <v>46098</v>
      </c>
      <c r="F21" s="46" t="s">
        <v>393</v>
      </c>
      <c r="G21" s="44">
        <f>INDEX([1]OBRAS!$BD:$BD,MATCH(A21,[1]OBRAS!$A:$A,0))</f>
        <v>5.7846153846153845</v>
      </c>
      <c r="H21" s="4" t="s">
        <v>394</v>
      </c>
      <c r="J21" s="2"/>
    </row>
    <row r="22" spans="1:10" s="1" customFormat="1" x14ac:dyDescent="0.25">
      <c r="A22" s="35">
        <v>26020012</v>
      </c>
      <c r="B22" s="38" t="s">
        <v>121</v>
      </c>
      <c r="C22" s="35" t="s">
        <v>242</v>
      </c>
      <c r="D22" s="38" t="s">
        <v>291</v>
      </c>
      <c r="E22" s="49">
        <v>46083</v>
      </c>
      <c r="F22" s="46" t="s">
        <v>393</v>
      </c>
      <c r="G22" s="44">
        <f>INDEX([1]OBRAS!$BD:$BD,MATCH(A22,[1]OBRAS!$A:$A,0))</f>
        <v>12.521682029933592</v>
      </c>
      <c r="H22" s="4" t="s">
        <v>394</v>
      </c>
      <c r="J22" s="2"/>
    </row>
    <row r="23" spans="1:10" x14ac:dyDescent="0.25">
      <c r="A23" s="35">
        <v>26020011</v>
      </c>
      <c r="B23" s="38" t="s">
        <v>122</v>
      </c>
      <c r="C23" s="35" t="s">
        <v>247</v>
      </c>
      <c r="D23" s="38" t="s">
        <v>292</v>
      </c>
      <c r="E23" s="49">
        <v>46078</v>
      </c>
      <c r="F23" s="46" t="s">
        <v>393</v>
      </c>
      <c r="G23" s="44">
        <f>INDEX([1]OBRAS!$BD:$BD,MATCH(A23,[1]OBRAS!$A:$A,0))</f>
        <v>8.3333333333333321</v>
      </c>
      <c r="H23" s="4" t="s">
        <v>394</v>
      </c>
    </row>
    <row r="24" spans="1:10" ht="31.5" x14ac:dyDescent="0.25">
      <c r="A24" s="4">
        <v>26020009</v>
      </c>
      <c r="B24" s="38" t="s">
        <v>123</v>
      </c>
      <c r="C24" s="4" t="s">
        <v>253</v>
      </c>
      <c r="D24" s="38" t="s">
        <v>293</v>
      </c>
      <c r="E24" s="49">
        <v>46072</v>
      </c>
      <c r="F24" s="46" t="s">
        <v>393</v>
      </c>
      <c r="G24" s="44">
        <f>INDEX([1]OBRAS!$BD:$BD,MATCH(A24,[1]OBRAS!$A:$A,0))</f>
        <v>8.5493894993895001</v>
      </c>
      <c r="H24" s="4" t="s">
        <v>394</v>
      </c>
    </row>
    <row r="25" spans="1:10" s="1" customFormat="1" ht="31.5" x14ac:dyDescent="0.25">
      <c r="A25" s="35">
        <v>26020008</v>
      </c>
      <c r="B25" s="38" t="s">
        <v>124</v>
      </c>
      <c r="C25" s="35" t="s">
        <v>254</v>
      </c>
      <c r="D25" s="38" t="s">
        <v>294</v>
      </c>
      <c r="E25" s="49">
        <v>46072</v>
      </c>
      <c r="F25" s="46" t="s">
        <v>393</v>
      </c>
      <c r="G25" s="44">
        <f>INDEX([1]OBRAS!$BD:$BD,MATCH(A25,[1]OBRAS!$A:$A,0))</f>
        <v>63.333333333333336</v>
      </c>
      <c r="H25" s="4" t="s">
        <v>394</v>
      </c>
      <c r="J25" s="2"/>
    </row>
    <row r="26" spans="1:10" s="1" customFormat="1" x14ac:dyDescent="0.25">
      <c r="A26" s="35">
        <v>26020007</v>
      </c>
      <c r="B26" s="38" t="s">
        <v>125</v>
      </c>
      <c r="C26" s="35" t="s">
        <v>248</v>
      </c>
      <c r="D26" s="38" t="s">
        <v>295</v>
      </c>
      <c r="E26" s="46">
        <v>46119</v>
      </c>
      <c r="F26" s="46" t="s">
        <v>393</v>
      </c>
      <c r="G26" s="44">
        <f>INDEX([1]OBRAS!$BD:$BD,MATCH(A26,[1]OBRAS!$A:$A,0))</f>
        <v>1.0307765151515151</v>
      </c>
      <c r="H26" s="4" t="s">
        <v>394</v>
      </c>
      <c r="J26" s="2"/>
    </row>
    <row r="27" spans="1:10" s="1" customFormat="1" x14ac:dyDescent="0.25">
      <c r="A27" s="4">
        <v>26020006</v>
      </c>
      <c r="B27" s="38" t="s">
        <v>126</v>
      </c>
      <c r="C27" s="4" t="s">
        <v>242</v>
      </c>
      <c r="D27" s="38" t="s">
        <v>296</v>
      </c>
      <c r="E27" s="49">
        <v>46064</v>
      </c>
      <c r="F27" s="46" t="s">
        <v>393</v>
      </c>
      <c r="G27" s="44">
        <f>INDEX([1]OBRAS!$BD:$BD,MATCH(A27,[1]OBRAS!$A:$A,0))</f>
        <v>50.5</v>
      </c>
      <c r="H27" s="4" t="s">
        <v>395</v>
      </c>
      <c r="J27" s="2"/>
    </row>
    <row r="28" spans="1:10" ht="31.5" x14ac:dyDescent="0.25">
      <c r="A28" s="35">
        <v>26020005</v>
      </c>
      <c r="B28" s="38" t="s">
        <v>127</v>
      </c>
      <c r="C28" s="35" t="s">
        <v>253</v>
      </c>
      <c r="D28" s="38" t="s">
        <v>297</v>
      </c>
      <c r="E28" s="49">
        <v>46076</v>
      </c>
      <c r="F28" s="46" t="s">
        <v>393</v>
      </c>
      <c r="G28" s="44">
        <f>INDEX([1]OBRAS!$BD:$BD,MATCH(A28,[1]OBRAS!$A:$A,0))</f>
        <v>3.905476190476191</v>
      </c>
      <c r="H28" s="4" t="s">
        <v>394</v>
      </c>
    </row>
    <row r="29" spans="1:10" s="1" customFormat="1" x14ac:dyDescent="0.25">
      <c r="A29" s="4">
        <v>26020004</v>
      </c>
      <c r="B29" s="38" t="s">
        <v>128</v>
      </c>
      <c r="C29" s="4" t="s">
        <v>255</v>
      </c>
      <c r="D29" s="38" t="s">
        <v>298</v>
      </c>
      <c r="E29" s="49">
        <v>46063</v>
      </c>
      <c r="F29" s="46" t="s">
        <v>393</v>
      </c>
      <c r="G29" s="44">
        <f>INDEX([1]OBRAS!$BD:$BD,MATCH(A29,[1]OBRAS!$A:$A,0))</f>
        <v>9.7112276535391526</v>
      </c>
      <c r="H29" s="4" t="s">
        <v>394</v>
      </c>
      <c r="J29" s="2"/>
    </row>
    <row r="30" spans="1:10" s="1" customFormat="1" x14ac:dyDescent="0.25">
      <c r="A30" s="35">
        <v>26020003</v>
      </c>
      <c r="B30" s="38" t="s">
        <v>129</v>
      </c>
      <c r="C30" s="35" t="s">
        <v>256</v>
      </c>
      <c r="D30" s="38" t="s">
        <v>299</v>
      </c>
      <c r="E30" s="49">
        <v>46063</v>
      </c>
      <c r="F30" s="46">
        <v>46078</v>
      </c>
      <c r="G30" s="44">
        <f>INDEX([1]OBRAS!$BD:$BD,MATCH(A30,[1]OBRAS!$A:$A,0))</f>
        <v>100</v>
      </c>
      <c r="H30" s="4" t="s">
        <v>396</v>
      </c>
      <c r="J30" s="2"/>
    </row>
    <row r="31" spans="1:10" s="1" customFormat="1" ht="31.5" x14ac:dyDescent="0.25">
      <c r="A31" s="4">
        <v>26020002</v>
      </c>
      <c r="B31" s="38" t="s">
        <v>130</v>
      </c>
      <c r="C31" s="4" t="s">
        <v>257</v>
      </c>
      <c r="D31" s="38" t="s">
        <v>300</v>
      </c>
      <c r="E31" s="49">
        <v>46090</v>
      </c>
      <c r="F31" s="46" t="s">
        <v>393</v>
      </c>
      <c r="G31" s="44">
        <f>INDEX([1]OBRAS!$BD:$BD,MATCH(A31,[1]OBRAS!$A:$A,0))</f>
        <v>2.090989397831835</v>
      </c>
      <c r="H31" s="4" t="s">
        <v>394</v>
      </c>
      <c r="J31" s="2"/>
    </row>
    <row r="32" spans="1:10" s="1" customFormat="1" ht="31.5" x14ac:dyDescent="0.25">
      <c r="A32" s="35">
        <v>26020001</v>
      </c>
      <c r="B32" s="38" t="s">
        <v>131</v>
      </c>
      <c r="C32" s="35" t="s">
        <v>248</v>
      </c>
      <c r="D32" s="38" t="s">
        <v>301</v>
      </c>
      <c r="E32" s="49">
        <v>46059</v>
      </c>
      <c r="F32" s="46" t="s">
        <v>393</v>
      </c>
      <c r="G32" s="44">
        <f>INDEX([1]OBRAS!$BD:$BD,MATCH(A32,[1]OBRAS!$A:$A,0))</f>
        <v>97.014925373134332</v>
      </c>
      <c r="H32" s="4" t="s">
        <v>394</v>
      </c>
      <c r="J32" s="2"/>
    </row>
    <row r="33" spans="1:8" ht="31.5" x14ac:dyDescent="0.25">
      <c r="A33" s="35">
        <v>26010014</v>
      </c>
      <c r="B33" s="38" t="s">
        <v>132</v>
      </c>
      <c r="C33" s="35" t="s">
        <v>241</v>
      </c>
      <c r="D33" s="38" t="s">
        <v>302</v>
      </c>
      <c r="E33" s="49">
        <v>46056</v>
      </c>
      <c r="F33" s="46">
        <v>46058</v>
      </c>
      <c r="G33" s="44">
        <f>INDEX([1]OBRAS!$BD:$BD,MATCH(A33,[1]OBRAS!$A:$A,0))</f>
        <v>100</v>
      </c>
      <c r="H33" s="4" t="s">
        <v>396</v>
      </c>
    </row>
    <row r="34" spans="1:8" ht="31.5" x14ac:dyDescent="0.25">
      <c r="A34" s="35">
        <v>26010013</v>
      </c>
      <c r="B34" s="38" t="s">
        <v>133</v>
      </c>
      <c r="C34" s="35" t="s">
        <v>241</v>
      </c>
      <c r="D34" s="38" t="s">
        <v>303</v>
      </c>
      <c r="E34" s="49">
        <v>46052</v>
      </c>
      <c r="F34" s="46">
        <v>46064</v>
      </c>
      <c r="G34" s="44">
        <f>INDEX([1]OBRAS!$BD:$BD,MATCH(A34,[1]OBRAS!$A:$A,0))</f>
        <v>100</v>
      </c>
      <c r="H34" s="4" t="s">
        <v>396</v>
      </c>
    </row>
    <row r="35" spans="1:8" x14ac:dyDescent="0.25">
      <c r="A35" s="4">
        <v>26010012</v>
      </c>
      <c r="B35" s="38" t="s">
        <v>134</v>
      </c>
      <c r="C35" s="4" t="s">
        <v>249</v>
      </c>
      <c r="D35" s="38" t="s">
        <v>304</v>
      </c>
      <c r="E35" s="49">
        <v>46077</v>
      </c>
      <c r="F35" s="46" t="s">
        <v>393</v>
      </c>
      <c r="G35" s="44">
        <f>INDEX([1]OBRAS!$BD:$BD,MATCH(A35,[1]OBRAS!$A:$A,0))</f>
        <v>73.611111111111114</v>
      </c>
      <c r="H35" s="4" t="s">
        <v>394</v>
      </c>
    </row>
    <row r="36" spans="1:8" ht="31.5" x14ac:dyDescent="0.25">
      <c r="A36" s="4">
        <v>26010011</v>
      </c>
      <c r="B36" s="38" t="s">
        <v>135</v>
      </c>
      <c r="C36" s="4" t="s">
        <v>249</v>
      </c>
      <c r="D36" s="38" t="s">
        <v>305</v>
      </c>
      <c r="E36" s="49">
        <v>46050</v>
      </c>
      <c r="F36" s="46" t="s">
        <v>393</v>
      </c>
      <c r="G36" s="44">
        <f>INDEX([1]OBRAS!$BD:$BD,MATCH(A36,[1]OBRAS!$A:$A,0))</f>
        <v>2.3809523809523809</v>
      </c>
      <c r="H36" s="4" t="s">
        <v>395</v>
      </c>
    </row>
    <row r="37" spans="1:8" ht="31.5" x14ac:dyDescent="0.25">
      <c r="A37" s="4">
        <v>26010010</v>
      </c>
      <c r="B37" s="38" t="s">
        <v>136</v>
      </c>
      <c r="C37" s="4" t="s">
        <v>258</v>
      </c>
      <c r="D37" s="38" t="s">
        <v>306</v>
      </c>
      <c r="E37" s="49">
        <v>46050</v>
      </c>
      <c r="F37" s="46" t="s">
        <v>393</v>
      </c>
      <c r="G37" s="44">
        <f>INDEX([1]OBRAS!$BD:$BD,MATCH(A37,[1]OBRAS!$A:$A,0))</f>
        <v>33.345352564102562</v>
      </c>
      <c r="H37" s="4" t="s">
        <v>394</v>
      </c>
    </row>
    <row r="38" spans="1:8" ht="31.5" x14ac:dyDescent="0.25">
      <c r="A38" s="35">
        <v>26010009</v>
      </c>
      <c r="B38" s="38" t="s">
        <v>137</v>
      </c>
      <c r="C38" s="35" t="s">
        <v>256</v>
      </c>
      <c r="D38" s="38" t="s">
        <v>307</v>
      </c>
      <c r="E38" s="49">
        <v>46076</v>
      </c>
      <c r="F38" s="46" t="s">
        <v>393</v>
      </c>
      <c r="G38" s="44">
        <f>INDEX([1]OBRAS!$BD:$BD,MATCH(A38,[1]OBRAS!$A:$A,0))</f>
        <v>26.697476004265909</v>
      </c>
      <c r="H38" s="4" t="s">
        <v>394</v>
      </c>
    </row>
    <row r="39" spans="1:8" ht="47.25" x14ac:dyDescent="0.25">
      <c r="A39" s="4">
        <v>26010008</v>
      </c>
      <c r="B39" s="38" t="s">
        <v>138</v>
      </c>
      <c r="C39" s="4" t="s">
        <v>254</v>
      </c>
      <c r="D39" s="38" t="s">
        <v>308</v>
      </c>
      <c r="E39" s="49">
        <v>46036</v>
      </c>
      <c r="F39" s="46" t="s">
        <v>393</v>
      </c>
      <c r="G39" s="44">
        <f>INDEX([1]OBRAS!$BD:$BD,MATCH(A39,[1]OBRAS!$A:$A,0))</f>
        <v>54.071661237785015</v>
      </c>
      <c r="H39" s="4" t="s">
        <v>394</v>
      </c>
    </row>
    <row r="40" spans="1:8" ht="31.5" x14ac:dyDescent="0.25">
      <c r="A40" s="35">
        <v>26010007</v>
      </c>
      <c r="B40" s="38" t="s">
        <v>139</v>
      </c>
      <c r="C40" s="35" t="s">
        <v>243</v>
      </c>
      <c r="D40" s="38" t="s">
        <v>309</v>
      </c>
      <c r="E40" s="49">
        <v>46043</v>
      </c>
      <c r="F40" s="46">
        <v>46064</v>
      </c>
      <c r="G40" s="44">
        <f>INDEX([1]OBRAS!$BD:$BD,MATCH(A40,[1]OBRAS!$A:$A,0))</f>
        <v>100</v>
      </c>
      <c r="H40" s="4" t="s">
        <v>396</v>
      </c>
    </row>
    <row r="41" spans="1:8" ht="31.5" x14ac:dyDescent="0.25">
      <c r="A41" s="4">
        <v>26010006</v>
      </c>
      <c r="B41" s="38" t="s">
        <v>140</v>
      </c>
      <c r="C41" s="4" t="s">
        <v>259</v>
      </c>
      <c r="D41" s="38" t="s">
        <v>310</v>
      </c>
      <c r="E41" s="49">
        <v>46031</v>
      </c>
      <c r="F41" s="46" t="s">
        <v>393</v>
      </c>
      <c r="G41" s="44">
        <f>INDEX([1]OBRAS!$BD:$BD,MATCH(A41,[1]OBRAS!$A:$A,0))</f>
        <v>54.166682910981159</v>
      </c>
      <c r="H41" s="4" t="s">
        <v>394</v>
      </c>
    </row>
    <row r="42" spans="1:8" ht="31.5" x14ac:dyDescent="0.25">
      <c r="A42" s="4">
        <v>26010005</v>
      </c>
      <c r="B42" s="38" t="s">
        <v>141</v>
      </c>
      <c r="C42" s="4" t="s">
        <v>260</v>
      </c>
      <c r="D42" s="38" t="s">
        <v>310</v>
      </c>
      <c r="E42" s="49">
        <v>46048</v>
      </c>
      <c r="F42" s="46">
        <v>46100</v>
      </c>
      <c r="G42" s="44">
        <f>INDEX([1]OBRAS!$BD:$BD,MATCH(A42,[1]OBRAS!$A:$A,0))</f>
        <v>100</v>
      </c>
      <c r="H42" s="4" t="s">
        <v>396</v>
      </c>
    </row>
    <row r="43" spans="1:8" x14ac:dyDescent="0.25">
      <c r="A43" s="35">
        <v>26010004</v>
      </c>
      <c r="B43" s="38" t="s">
        <v>142</v>
      </c>
      <c r="C43" s="35" t="s">
        <v>249</v>
      </c>
      <c r="D43" s="38" t="s">
        <v>311</v>
      </c>
      <c r="E43" s="49">
        <v>46031</v>
      </c>
      <c r="F43" s="46">
        <v>46084</v>
      </c>
      <c r="G43" s="44">
        <f>INDEX([1]OBRAS!$BD:$BD,MATCH(A43,[1]OBRAS!$A:$A,0))</f>
        <v>100</v>
      </c>
      <c r="H43" s="4" t="s">
        <v>396</v>
      </c>
    </row>
    <row r="44" spans="1:8" x14ac:dyDescent="0.25">
      <c r="A44" s="4">
        <v>26010003</v>
      </c>
      <c r="B44" s="38" t="s">
        <v>143</v>
      </c>
      <c r="C44" s="4" t="s">
        <v>242</v>
      </c>
      <c r="D44" s="38" t="s">
        <v>312</v>
      </c>
      <c r="E44" s="49">
        <v>46035</v>
      </c>
      <c r="F44" s="46" t="s">
        <v>393</v>
      </c>
      <c r="G44" s="44">
        <f>INDEX([1]OBRAS!$BD:$BD,MATCH(A44,[1]OBRAS!$A:$A,0))</f>
        <v>82</v>
      </c>
      <c r="H44" s="4" t="s">
        <v>394</v>
      </c>
    </row>
    <row r="45" spans="1:8" ht="31.5" x14ac:dyDescent="0.25">
      <c r="A45" s="4">
        <v>26010002</v>
      </c>
      <c r="B45" s="38" t="s">
        <v>144</v>
      </c>
      <c r="C45" s="4" t="s">
        <v>246</v>
      </c>
      <c r="D45" s="38" t="s">
        <v>313</v>
      </c>
      <c r="E45" s="49">
        <v>46044</v>
      </c>
      <c r="F45" s="46" t="s">
        <v>393</v>
      </c>
      <c r="G45" s="44">
        <f>INDEX([1]OBRAS!$BD:$BD,MATCH(A45,[1]OBRAS!$A:$A,0))</f>
        <v>25.759655423328859</v>
      </c>
      <c r="H45" s="4" t="s">
        <v>394</v>
      </c>
    </row>
    <row r="46" spans="1:8" ht="31.5" x14ac:dyDescent="0.25">
      <c r="A46" s="35">
        <v>26010001</v>
      </c>
      <c r="B46" s="38" t="s">
        <v>145</v>
      </c>
      <c r="C46" s="35" t="s">
        <v>241</v>
      </c>
      <c r="D46" s="38" t="s">
        <v>314</v>
      </c>
      <c r="E46" s="49">
        <v>46084</v>
      </c>
      <c r="F46" s="46">
        <v>46120</v>
      </c>
      <c r="G46" s="44">
        <v>100</v>
      </c>
      <c r="H46" s="4" t="s">
        <v>396</v>
      </c>
    </row>
    <row r="47" spans="1:8" ht="31.5" x14ac:dyDescent="0.25">
      <c r="A47" s="35">
        <v>25120019</v>
      </c>
      <c r="B47" s="38" t="s">
        <v>146</v>
      </c>
      <c r="C47" s="35" t="s">
        <v>246</v>
      </c>
      <c r="D47" s="38" t="s">
        <v>315</v>
      </c>
      <c r="E47" s="49">
        <v>46029</v>
      </c>
      <c r="F47" s="46">
        <v>46065</v>
      </c>
      <c r="G47" s="44">
        <f>INDEX([1]OBRAS!$BD:$BD,MATCH(A47,[1]OBRAS!$A:$A,0))</f>
        <v>100</v>
      </c>
      <c r="H47" s="4" t="s">
        <v>396</v>
      </c>
    </row>
    <row r="48" spans="1:8" ht="78.75" x14ac:dyDescent="0.25">
      <c r="A48" s="4">
        <v>25120017</v>
      </c>
      <c r="B48" s="38" t="s">
        <v>147</v>
      </c>
      <c r="C48" s="4" t="s">
        <v>250</v>
      </c>
      <c r="D48" s="38" t="s">
        <v>316</v>
      </c>
      <c r="E48" s="49">
        <v>46048</v>
      </c>
      <c r="F48" s="46" t="s">
        <v>393</v>
      </c>
      <c r="G48" s="44">
        <f>INDEX([1]OBRAS!$BD:$BD,MATCH(A48,[1]OBRAS!$A:$A,0))</f>
        <v>2.3911317540643928</v>
      </c>
      <c r="H48" s="4" t="s">
        <v>394</v>
      </c>
    </row>
    <row r="49" spans="1:9" x14ac:dyDescent="0.25">
      <c r="A49" s="4">
        <v>25120016</v>
      </c>
      <c r="B49" s="38" t="s">
        <v>148</v>
      </c>
      <c r="C49" s="4" t="s">
        <v>247</v>
      </c>
      <c r="D49" s="38" t="s">
        <v>317</v>
      </c>
      <c r="E49" s="49">
        <v>46006</v>
      </c>
      <c r="F49" s="46">
        <v>46034</v>
      </c>
      <c r="G49" s="44">
        <f>INDEX([1]OBRAS!$BD:$BD,MATCH(A49,[1]OBRAS!$A:$A,0))</f>
        <v>100</v>
      </c>
      <c r="H49" s="4" t="s">
        <v>396</v>
      </c>
    </row>
    <row r="50" spans="1:9" ht="31.5" x14ac:dyDescent="0.25">
      <c r="A50" s="4">
        <v>25120013</v>
      </c>
      <c r="B50" s="38" t="s">
        <v>149</v>
      </c>
      <c r="C50" s="4" t="s">
        <v>257</v>
      </c>
      <c r="D50" s="38" t="s">
        <v>313</v>
      </c>
      <c r="E50" s="49">
        <v>46013</v>
      </c>
      <c r="F50" s="46" t="s">
        <v>393</v>
      </c>
      <c r="G50" s="44">
        <f>INDEX([1]OBRAS!$BD:$BD,MATCH(A50,[1]OBRAS!$A:$A,0))</f>
        <v>62.988118019674836</v>
      </c>
      <c r="H50" s="4" t="s">
        <v>394</v>
      </c>
    </row>
    <row r="51" spans="1:9" ht="31.5" x14ac:dyDescent="0.25">
      <c r="A51" s="4">
        <v>25120010</v>
      </c>
      <c r="B51" s="38" t="s">
        <v>150</v>
      </c>
      <c r="C51" s="4" t="s">
        <v>261</v>
      </c>
      <c r="D51" s="38" t="s">
        <v>318</v>
      </c>
      <c r="E51" s="49">
        <v>46028</v>
      </c>
      <c r="F51" s="46">
        <v>46086</v>
      </c>
      <c r="G51" s="44">
        <f>INDEX([1]OBRAS!$BD:$BD,MATCH(A51,[1]OBRAS!$A:$A,0))</f>
        <v>100</v>
      </c>
      <c r="H51" s="4" t="s">
        <v>396</v>
      </c>
    </row>
    <row r="52" spans="1:9" ht="31.5" x14ac:dyDescent="0.25">
      <c r="A52" s="4">
        <v>25120008</v>
      </c>
      <c r="B52" s="38" t="s">
        <v>151</v>
      </c>
      <c r="C52" s="4" t="s">
        <v>241</v>
      </c>
      <c r="D52" s="38" t="s">
        <v>319</v>
      </c>
      <c r="E52" s="49">
        <v>45999</v>
      </c>
      <c r="F52" s="46" t="s">
        <v>393</v>
      </c>
      <c r="G52" s="55">
        <v>98</v>
      </c>
      <c r="H52" s="56" t="s">
        <v>395</v>
      </c>
      <c r="I52" s="53"/>
    </row>
    <row r="53" spans="1:9" x14ac:dyDescent="0.25">
      <c r="A53" s="4">
        <v>25120006</v>
      </c>
      <c r="B53" s="38" t="s">
        <v>152</v>
      </c>
      <c r="C53" s="4" t="s">
        <v>259</v>
      </c>
      <c r="D53" s="38" t="s">
        <v>320</v>
      </c>
      <c r="E53" s="49">
        <v>45993</v>
      </c>
      <c r="F53" s="46" t="s">
        <v>393</v>
      </c>
      <c r="G53" s="44">
        <f>INDEX([1]OBRAS!$BD:$BD,MATCH(A53,[1]OBRAS!$A:$A,0))</f>
        <v>94.940610743495952</v>
      </c>
      <c r="H53" s="4" t="s">
        <v>394</v>
      </c>
    </row>
    <row r="54" spans="1:9" ht="25.5" customHeight="1" x14ac:dyDescent="0.25">
      <c r="A54" s="4">
        <v>25120005</v>
      </c>
      <c r="B54" s="38" t="s">
        <v>153</v>
      </c>
      <c r="C54" s="4" t="s">
        <v>248</v>
      </c>
      <c r="D54" s="38" t="s">
        <v>321</v>
      </c>
      <c r="E54" s="49">
        <v>46006</v>
      </c>
      <c r="F54" s="46">
        <v>46030</v>
      </c>
      <c r="G54" s="44">
        <f>INDEX([1]OBRAS!$BD:$BD,MATCH(A54,[1]OBRAS!$A:$A,0))</f>
        <v>100</v>
      </c>
      <c r="H54" s="4" t="s">
        <v>396</v>
      </c>
    </row>
    <row r="55" spans="1:9" ht="31.5" x14ac:dyDescent="0.25">
      <c r="A55" s="35">
        <v>25120004</v>
      </c>
      <c r="B55" s="38" t="s">
        <v>154</v>
      </c>
      <c r="C55" s="35" t="s">
        <v>252</v>
      </c>
      <c r="D55" s="38" t="s">
        <v>322</v>
      </c>
      <c r="E55" s="49">
        <v>45993</v>
      </c>
      <c r="F55" s="46" t="s">
        <v>393</v>
      </c>
      <c r="G55" s="44">
        <f>INDEX([1]OBRAS!$BD:$BD,MATCH(A55,[1]OBRAS!$A:$A,0))</f>
        <v>68.691588785046733</v>
      </c>
      <c r="H55" s="4" t="s">
        <v>394</v>
      </c>
    </row>
    <row r="56" spans="1:9" ht="31.5" x14ac:dyDescent="0.25">
      <c r="A56" s="35">
        <v>25120003</v>
      </c>
      <c r="B56" s="38" t="s">
        <v>155</v>
      </c>
      <c r="C56" s="35" t="s">
        <v>254</v>
      </c>
      <c r="D56" s="38" t="s">
        <v>323</v>
      </c>
      <c r="E56" s="49">
        <v>45999</v>
      </c>
      <c r="F56" s="46" t="s">
        <v>393</v>
      </c>
      <c r="G56" s="44">
        <f>INDEX([1]OBRAS!$BD:$BD,MATCH(A56,[1]OBRAS!$A:$A,0))</f>
        <v>1</v>
      </c>
      <c r="H56" s="4" t="s">
        <v>395</v>
      </c>
    </row>
    <row r="57" spans="1:9" ht="31.5" x14ac:dyDescent="0.25">
      <c r="A57" s="4">
        <v>25120002</v>
      </c>
      <c r="B57" s="38" t="s">
        <v>156</v>
      </c>
      <c r="C57" s="4" t="s">
        <v>246</v>
      </c>
      <c r="D57" s="38" t="s">
        <v>324</v>
      </c>
      <c r="E57" s="49">
        <v>46013</v>
      </c>
      <c r="F57" s="46" t="s">
        <v>393</v>
      </c>
      <c r="G57" s="44">
        <f>INDEX([1]OBRAS!$BD:$BD,MATCH(A57,[1]OBRAS!$A:$A,0))</f>
        <v>67.848396739709287</v>
      </c>
      <c r="H57" s="4" t="s">
        <v>394</v>
      </c>
    </row>
    <row r="58" spans="1:9" ht="31.5" x14ac:dyDescent="0.25">
      <c r="A58" s="35">
        <v>25120001</v>
      </c>
      <c r="B58" s="38" t="s">
        <v>157</v>
      </c>
      <c r="C58" s="35" t="s">
        <v>242</v>
      </c>
      <c r="D58" s="38" t="s">
        <v>325</v>
      </c>
      <c r="E58" s="49">
        <v>45992</v>
      </c>
      <c r="F58" s="46" t="s">
        <v>393</v>
      </c>
      <c r="G58" s="55">
        <v>98</v>
      </c>
      <c r="H58" s="56" t="s">
        <v>394</v>
      </c>
    </row>
    <row r="59" spans="1:9" ht="31.5" x14ac:dyDescent="0.25">
      <c r="A59" s="35">
        <v>25110017</v>
      </c>
      <c r="B59" s="38" t="s">
        <v>158</v>
      </c>
      <c r="C59" s="35" t="s">
        <v>254</v>
      </c>
      <c r="D59" s="38" t="s">
        <v>313</v>
      </c>
      <c r="E59" s="49">
        <v>45986</v>
      </c>
      <c r="F59" s="46" t="s">
        <v>393</v>
      </c>
      <c r="G59" s="44">
        <f>INDEX([1]OBRAS!$BD:$BD,MATCH(A59,[1]OBRAS!$A:$A,0))</f>
        <v>44.588609413003631</v>
      </c>
      <c r="H59" s="4" t="s">
        <v>394</v>
      </c>
    </row>
    <row r="60" spans="1:9" ht="31.5" x14ac:dyDescent="0.25">
      <c r="A60" s="35">
        <v>25110016</v>
      </c>
      <c r="B60" s="38" t="s">
        <v>159</v>
      </c>
      <c r="C60" s="35" t="s">
        <v>241</v>
      </c>
      <c r="D60" s="38" t="s">
        <v>326</v>
      </c>
      <c r="E60" s="49">
        <v>45993</v>
      </c>
      <c r="F60" s="46" t="s">
        <v>393</v>
      </c>
      <c r="G60" s="44">
        <f>INDEX([1]OBRAS!$BD:$BD,MATCH(A60,[1]OBRAS!$A:$A,0))</f>
        <v>97.055645596974614</v>
      </c>
      <c r="H60" s="4" t="s">
        <v>394</v>
      </c>
    </row>
    <row r="61" spans="1:9" ht="31.5" x14ac:dyDescent="0.25">
      <c r="A61" s="4">
        <v>25110015</v>
      </c>
      <c r="B61" s="38" t="s">
        <v>160</v>
      </c>
      <c r="C61" s="4" t="s">
        <v>248</v>
      </c>
      <c r="D61" s="38" t="s">
        <v>327</v>
      </c>
      <c r="E61" s="49">
        <v>45986</v>
      </c>
      <c r="F61" s="46">
        <v>46038</v>
      </c>
      <c r="G61" s="44">
        <f>INDEX([1]OBRAS!$BD:$BD,MATCH(A61,[1]OBRAS!$A:$A,0))</f>
        <v>100</v>
      </c>
      <c r="H61" s="4" t="s">
        <v>396</v>
      </c>
    </row>
    <row r="62" spans="1:9" x14ac:dyDescent="0.25">
      <c r="A62" s="4">
        <v>25110014</v>
      </c>
      <c r="B62" s="38" t="s">
        <v>161</v>
      </c>
      <c r="C62" s="4" t="s">
        <v>251</v>
      </c>
      <c r="D62" s="38" t="s">
        <v>328</v>
      </c>
      <c r="E62" s="49">
        <v>45980</v>
      </c>
      <c r="F62" s="46">
        <v>46036</v>
      </c>
      <c r="G62" s="44">
        <f>INDEX([1]OBRAS!$BD:$BD,MATCH(A62,[1]OBRAS!$A:$A,0))</f>
        <v>100</v>
      </c>
      <c r="H62" s="4" t="s">
        <v>396</v>
      </c>
    </row>
    <row r="63" spans="1:9" ht="31.5" x14ac:dyDescent="0.25">
      <c r="A63" s="37">
        <v>25110013</v>
      </c>
      <c r="B63" s="39" t="s">
        <v>162</v>
      </c>
      <c r="C63" s="37" t="s">
        <v>255</v>
      </c>
      <c r="D63" s="38" t="s">
        <v>329</v>
      </c>
      <c r="E63" s="49">
        <v>45986</v>
      </c>
      <c r="F63" s="46" t="s">
        <v>393</v>
      </c>
      <c r="G63" s="44">
        <f>INDEX([1]OBRAS!$BD:$BD,MATCH(A63,[1]OBRAS!$A:$A,0))</f>
        <v>96</v>
      </c>
      <c r="H63" s="4" t="s">
        <v>394</v>
      </c>
    </row>
    <row r="64" spans="1:9" ht="31.5" x14ac:dyDescent="0.25">
      <c r="A64" s="4">
        <v>25110012</v>
      </c>
      <c r="B64" s="38" t="s">
        <v>163</v>
      </c>
      <c r="C64" s="4" t="s">
        <v>253</v>
      </c>
      <c r="D64" s="38" t="s">
        <v>330</v>
      </c>
      <c r="E64" s="49">
        <v>45972</v>
      </c>
      <c r="F64" s="46">
        <v>46029</v>
      </c>
      <c r="G64" s="44">
        <f>INDEX([1]OBRAS!$BD:$BD,MATCH(A64,[1]OBRAS!$A:$A,0))</f>
        <v>100</v>
      </c>
      <c r="H64" s="4" t="s">
        <v>396</v>
      </c>
    </row>
    <row r="65" spans="1:10" ht="31.5" x14ac:dyDescent="0.25">
      <c r="A65" s="4">
        <v>25110011</v>
      </c>
      <c r="B65" s="38" t="s">
        <v>164</v>
      </c>
      <c r="C65" s="4" t="s">
        <v>254</v>
      </c>
      <c r="D65" s="38" t="s">
        <v>331</v>
      </c>
      <c r="E65" s="49">
        <v>45979</v>
      </c>
      <c r="F65" s="46">
        <v>46055</v>
      </c>
      <c r="G65" s="44">
        <f>INDEX([1]OBRAS!$BD:$BD,MATCH(A65,[1]OBRAS!$A:$A,0))</f>
        <v>100</v>
      </c>
      <c r="H65" s="4" t="s">
        <v>396</v>
      </c>
    </row>
    <row r="66" spans="1:10" ht="31.5" x14ac:dyDescent="0.25">
      <c r="A66" s="4">
        <v>25110009</v>
      </c>
      <c r="B66" s="38" t="s">
        <v>165</v>
      </c>
      <c r="C66" s="4" t="s">
        <v>241</v>
      </c>
      <c r="D66" s="38" t="s">
        <v>332</v>
      </c>
      <c r="E66" s="49">
        <v>45978</v>
      </c>
      <c r="F66" s="46">
        <v>46034</v>
      </c>
      <c r="G66" s="44">
        <f>INDEX([1]OBRAS!$BD:$BD,MATCH(A66,[1]OBRAS!$A:$A,0))</f>
        <v>100</v>
      </c>
      <c r="H66" s="4" t="s">
        <v>396</v>
      </c>
    </row>
    <row r="67" spans="1:10" ht="31.5" x14ac:dyDescent="0.25">
      <c r="A67" s="35">
        <v>25110007</v>
      </c>
      <c r="B67" s="38" t="s">
        <v>166</v>
      </c>
      <c r="C67" s="35" t="s">
        <v>241</v>
      </c>
      <c r="D67" s="38" t="s">
        <v>333</v>
      </c>
      <c r="E67" s="49">
        <v>45978</v>
      </c>
      <c r="F67" s="46" t="s">
        <v>393</v>
      </c>
      <c r="G67" s="44">
        <f>INDEX([1]OBRAS!$BD:$BD,MATCH(A67,[1]OBRAS!$A:$A,0))</f>
        <v>10</v>
      </c>
      <c r="H67" s="4" t="s">
        <v>394</v>
      </c>
    </row>
    <row r="68" spans="1:10" ht="47.25" x14ac:dyDescent="0.25">
      <c r="A68" s="4">
        <v>25110006</v>
      </c>
      <c r="B68" s="38" t="s">
        <v>167</v>
      </c>
      <c r="C68" s="4" t="s">
        <v>244</v>
      </c>
      <c r="D68" s="38" t="s">
        <v>334</v>
      </c>
      <c r="E68" s="49">
        <v>45965</v>
      </c>
      <c r="F68" s="46" t="s">
        <v>393</v>
      </c>
      <c r="G68" s="44">
        <f>INDEX([1]OBRAS!$BD:$BD,MATCH(A68,[1]OBRAS!$A:$A,0))</f>
        <v>3.0177682168919642</v>
      </c>
      <c r="H68" s="4" t="s">
        <v>394</v>
      </c>
    </row>
    <row r="69" spans="1:10" x14ac:dyDescent="0.25">
      <c r="A69" s="4">
        <v>25110005</v>
      </c>
      <c r="B69" s="38" t="s">
        <v>168</v>
      </c>
      <c r="C69" s="4" t="s">
        <v>241</v>
      </c>
      <c r="D69" s="38" t="s">
        <v>335</v>
      </c>
      <c r="E69" s="49">
        <v>45971</v>
      </c>
      <c r="F69" s="46" t="s">
        <v>393</v>
      </c>
      <c r="G69" s="44">
        <f>INDEX([1]OBRAS!$BD:$BD,MATCH(A69,[1]OBRAS!$A:$A,0))</f>
        <v>37.5</v>
      </c>
      <c r="H69" s="4" t="s">
        <v>395</v>
      </c>
      <c r="I69"/>
      <c r="J69" s="45"/>
    </row>
    <row r="70" spans="1:10" x14ac:dyDescent="0.25">
      <c r="A70" s="4">
        <v>25110004</v>
      </c>
      <c r="B70" s="38" t="s">
        <v>169</v>
      </c>
      <c r="C70" s="4" t="s">
        <v>241</v>
      </c>
      <c r="D70" s="38" t="s">
        <v>335</v>
      </c>
      <c r="E70" s="49">
        <v>46009</v>
      </c>
      <c r="F70" s="46" t="s">
        <v>393</v>
      </c>
      <c r="G70" s="44">
        <f>INDEX([1]OBRAS!$BD:$BD,MATCH(A70,[1]OBRAS!$A:$A,0))</f>
        <v>40</v>
      </c>
      <c r="H70" s="4" t="s">
        <v>395</v>
      </c>
      <c r="I70"/>
      <c r="J70" s="45"/>
    </row>
    <row r="71" spans="1:10" x14ac:dyDescent="0.25">
      <c r="A71" s="4">
        <v>25110003</v>
      </c>
      <c r="B71" s="38" t="s">
        <v>170</v>
      </c>
      <c r="C71" s="4" t="s">
        <v>241</v>
      </c>
      <c r="D71" s="38" t="s">
        <v>336</v>
      </c>
      <c r="E71" s="49">
        <v>46029</v>
      </c>
      <c r="F71" s="46" t="s">
        <v>393</v>
      </c>
      <c r="G71" s="44">
        <f>INDEX([1]OBRAS!$BD:$BD,MATCH(A71,[1]OBRAS!$A:$A,0))</f>
        <v>74.836920463629099</v>
      </c>
      <c r="H71" s="4" t="s">
        <v>394</v>
      </c>
      <c r="I71"/>
      <c r="J71" s="45"/>
    </row>
    <row r="72" spans="1:10" ht="47.25" x14ac:dyDescent="0.25">
      <c r="A72" s="4">
        <v>25110002</v>
      </c>
      <c r="B72" s="38" t="s">
        <v>171</v>
      </c>
      <c r="C72" s="4" t="s">
        <v>241</v>
      </c>
      <c r="D72" s="38" t="s">
        <v>337</v>
      </c>
      <c r="E72" s="49">
        <v>45962</v>
      </c>
      <c r="F72" s="46">
        <v>46027</v>
      </c>
      <c r="G72" s="44">
        <f>INDEX([1]OBRAS!$BD:$BD,MATCH(A72,[1]OBRAS!$A:$A,0))</f>
        <v>100</v>
      </c>
      <c r="H72" s="4" t="s">
        <v>396</v>
      </c>
      <c r="I72"/>
      <c r="J72" s="45"/>
    </row>
    <row r="73" spans="1:10" x14ac:dyDescent="0.25">
      <c r="A73" s="4">
        <v>25100013</v>
      </c>
      <c r="B73" s="38" t="s">
        <v>172</v>
      </c>
      <c r="C73" s="4" t="s">
        <v>247</v>
      </c>
      <c r="D73" s="38" t="s">
        <v>338</v>
      </c>
      <c r="E73" s="49">
        <v>45964</v>
      </c>
      <c r="F73" s="46">
        <v>46034</v>
      </c>
      <c r="G73" s="44">
        <f>INDEX([1]OBRAS!$BD:$BD,MATCH(A73,[1]OBRAS!$A:$A,0))</f>
        <v>100</v>
      </c>
      <c r="H73" s="4" t="s">
        <v>396</v>
      </c>
      <c r="I73"/>
      <c r="J73" s="45"/>
    </row>
    <row r="74" spans="1:10" ht="31.5" x14ac:dyDescent="0.25">
      <c r="A74" s="4">
        <v>25100012</v>
      </c>
      <c r="B74" s="38" t="s">
        <v>173</v>
      </c>
      <c r="C74" s="4" t="s">
        <v>241</v>
      </c>
      <c r="D74" s="38" t="s">
        <v>339</v>
      </c>
      <c r="E74" s="49">
        <v>45964</v>
      </c>
      <c r="F74" s="46">
        <v>46077</v>
      </c>
      <c r="G74" s="44">
        <f>INDEX([1]OBRAS!$BD:$BD,MATCH(A74,[1]OBRAS!$A:$A,0))</f>
        <v>100</v>
      </c>
      <c r="H74" s="4" t="s">
        <v>396</v>
      </c>
      <c r="I74"/>
      <c r="J74" s="45"/>
    </row>
    <row r="75" spans="1:10" x14ac:dyDescent="0.25">
      <c r="A75" s="4">
        <v>25100011</v>
      </c>
      <c r="B75" s="38" t="s">
        <v>174</v>
      </c>
      <c r="C75" s="4" t="s">
        <v>262</v>
      </c>
      <c r="D75" s="38" t="s">
        <v>340</v>
      </c>
      <c r="E75" s="49">
        <v>45958</v>
      </c>
      <c r="F75" s="46" t="s">
        <v>393</v>
      </c>
      <c r="G75" s="44">
        <f>INDEX([1]OBRAS!$BD:$BD,MATCH(A75,[1]OBRAS!$A:$A,0))</f>
        <v>22.311320754716981</v>
      </c>
      <c r="H75" s="4" t="s">
        <v>394</v>
      </c>
      <c r="I75"/>
      <c r="J75" s="45"/>
    </row>
    <row r="76" spans="1:10" ht="31.5" x14ac:dyDescent="0.25">
      <c r="A76" s="4">
        <v>25100010</v>
      </c>
      <c r="B76" s="38" t="s">
        <v>175</v>
      </c>
      <c r="C76" s="4" t="s">
        <v>248</v>
      </c>
      <c r="D76" s="38" t="s">
        <v>341</v>
      </c>
      <c r="E76" s="49">
        <v>45957</v>
      </c>
      <c r="F76" s="46" t="s">
        <v>393</v>
      </c>
      <c r="G76" s="44">
        <f>INDEX([1]OBRAS!$BD:$BD,MATCH(A76,[1]OBRAS!$A:$A,0))</f>
        <v>74.32151182151182</v>
      </c>
      <c r="H76" s="4" t="s">
        <v>395</v>
      </c>
      <c r="I76"/>
      <c r="J76" s="45"/>
    </row>
    <row r="77" spans="1:10" x14ac:dyDescent="0.25">
      <c r="A77" s="4">
        <v>25100009</v>
      </c>
      <c r="B77" s="38" t="s">
        <v>176</v>
      </c>
      <c r="C77" s="4" t="s">
        <v>252</v>
      </c>
      <c r="D77" s="38" t="s">
        <v>342</v>
      </c>
      <c r="E77" s="49">
        <v>45952</v>
      </c>
      <c r="F77" s="46">
        <v>46059</v>
      </c>
      <c r="G77" s="44">
        <f>INDEX([1]OBRAS!$BD:$BD,MATCH(A77,[1]OBRAS!$A:$A,0))</f>
        <v>100</v>
      </c>
      <c r="H77" s="4" t="s">
        <v>396</v>
      </c>
      <c r="I77"/>
      <c r="J77" s="45"/>
    </row>
    <row r="78" spans="1:10" x14ac:dyDescent="0.25">
      <c r="A78" s="4">
        <v>25100008</v>
      </c>
      <c r="B78" s="38" t="s">
        <v>177</v>
      </c>
      <c r="C78" s="4" t="s">
        <v>263</v>
      </c>
      <c r="D78" s="38" t="s">
        <v>343</v>
      </c>
      <c r="E78" s="49">
        <v>45952</v>
      </c>
      <c r="F78" s="46" t="s">
        <v>393</v>
      </c>
      <c r="G78" s="44">
        <f>INDEX([1]OBRAS!$BD:$BD,MATCH(A78,[1]OBRAS!$A:$A,0))</f>
        <v>99.333333333333329</v>
      </c>
      <c r="H78" s="4" t="s">
        <v>394</v>
      </c>
      <c r="I78"/>
      <c r="J78" s="45"/>
    </row>
    <row r="79" spans="1:10" ht="47.25" x14ac:dyDescent="0.25">
      <c r="A79" s="4">
        <v>25100007</v>
      </c>
      <c r="B79" s="38" t="s">
        <v>178</v>
      </c>
      <c r="C79" s="4" t="s">
        <v>262</v>
      </c>
      <c r="D79" s="38" t="s">
        <v>344</v>
      </c>
      <c r="E79" s="49">
        <v>45958</v>
      </c>
      <c r="F79" s="46" t="s">
        <v>393</v>
      </c>
      <c r="G79" s="44">
        <f>INDEX([1]OBRAS!$BD:$BD,MATCH(A79,[1]OBRAS!$A:$A,0))</f>
        <v>38</v>
      </c>
      <c r="H79" s="4" t="s">
        <v>395</v>
      </c>
      <c r="I79"/>
      <c r="J79" s="45"/>
    </row>
    <row r="80" spans="1:10" x14ac:dyDescent="0.25">
      <c r="A80" s="4">
        <v>25100006</v>
      </c>
      <c r="B80" s="38" t="s">
        <v>179</v>
      </c>
      <c r="C80" s="4" t="s">
        <v>264</v>
      </c>
      <c r="D80" s="38" t="s">
        <v>299</v>
      </c>
      <c r="E80" s="49">
        <v>45953</v>
      </c>
      <c r="F80" s="46" t="s">
        <v>393</v>
      </c>
      <c r="G80" s="44">
        <f>INDEX([1]OBRAS!$BD:$BD,MATCH(A80,[1]OBRAS!$A:$A,0))</f>
        <v>84.915514592933945</v>
      </c>
      <c r="H80" s="4" t="s">
        <v>394</v>
      </c>
      <c r="I80"/>
      <c r="J80" s="45"/>
    </row>
    <row r="81" spans="1:10" x14ac:dyDescent="0.25">
      <c r="A81" s="4">
        <v>25100004</v>
      </c>
      <c r="B81" s="38" t="s">
        <v>180</v>
      </c>
      <c r="C81" s="4" t="s">
        <v>261</v>
      </c>
      <c r="D81" s="38" t="s">
        <v>345</v>
      </c>
      <c r="E81" s="49">
        <v>45944</v>
      </c>
      <c r="F81" s="46">
        <v>46059</v>
      </c>
      <c r="G81" s="44">
        <f>INDEX([1]OBRAS!$BD:$BD,MATCH(A81,[1]OBRAS!$A:$A,0))</f>
        <v>100</v>
      </c>
      <c r="H81" s="4" t="s">
        <v>396</v>
      </c>
      <c r="I81"/>
      <c r="J81" s="45"/>
    </row>
    <row r="82" spans="1:10" s="5" customFormat="1" ht="31.5" x14ac:dyDescent="0.25">
      <c r="A82" s="35">
        <v>25100003</v>
      </c>
      <c r="B82" s="38" t="s">
        <v>181</v>
      </c>
      <c r="C82" s="35" t="s">
        <v>265</v>
      </c>
      <c r="D82" s="38" t="s">
        <v>346</v>
      </c>
      <c r="E82" s="49">
        <v>45944</v>
      </c>
      <c r="F82" s="46" t="s">
        <v>393</v>
      </c>
      <c r="G82" s="44">
        <f>INDEX([1]OBRAS!$BD:$BD,MATCH(A82,[1]OBRAS!$A:$A,0))</f>
        <v>95.849116411760036</v>
      </c>
      <c r="H82" s="4" t="s">
        <v>394</v>
      </c>
      <c r="J82" s="40"/>
    </row>
    <row r="83" spans="1:10" ht="31.5" x14ac:dyDescent="0.25">
      <c r="A83" s="4">
        <v>25100002</v>
      </c>
      <c r="B83" s="38" t="s">
        <v>182</v>
      </c>
      <c r="C83" s="4" t="s">
        <v>254</v>
      </c>
      <c r="D83" s="38" t="s">
        <v>347</v>
      </c>
      <c r="E83" s="49">
        <v>45973</v>
      </c>
      <c r="F83" s="46" t="s">
        <v>393</v>
      </c>
      <c r="G83" s="44">
        <f>INDEX([1]OBRAS!$BD:$BD,MATCH(A83,[1]OBRAS!$A:$A,0))</f>
        <v>2</v>
      </c>
      <c r="H83" s="4" t="s">
        <v>394</v>
      </c>
    </row>
    <row r="84" spans="1:10" ht="31.5" x14ac:dyDescent="0.25">
      <c r="A84" s="4">
        <v>25100001</v>
      </c>
      <c r="B84" s="38" t="s">
        <v>183</v>
      </c>
      <c r="C84" s="4" t="s">
        <v>242</v>
      </c>
      <c r="D84" s="38" t="s">
        <v>348</v>
      </c>
      <c r="E84" s="49">
        <v>45959</v>
      </c>
      <c r="F84" s="46" t="s">
        <v>393</v>
      </c>
      <c r="G84" s="44">
        <f>INDEX([1]OBRAS!$BD:$BD,MATCH(A84,[1]OBRAS!$A:$A,0))</f>
        <v>44.500632111251583</v>
      </c>
      <c r="H84" s="4" t="s">
        <v>394</v>
      </c>
      <c r="I84"/>
      <c r="J84" s="45"/>
    </row>
    <row r="85" spans="1:10" ht="31.5" x14ac:dyDescent="0.25">
      <c r="A85" s="35">
        <v>25090030</v>
      </c>
      <c r="B85" s="38" t="s">
        <v>184</v>
      </c>
      <c r="C85" s="35" t="s">
        <v>247</v>
      </c>
      <c r="D85" s="38" t="s">
        <v>299</v>
      </c>
      <c r="E85" s="49">
        <v>45929</v>
      </c>
      <c r="F85" s="46" t="s">
        <v>393</v>
      </c>
      <c r="G85" s="44">
        <f>INDEX([1]OBRAS!$BD:$BD,MATCH(A85,[1]OBRAS!$A:$A,0))</f>
        <v>34.971200992840195</v>
      </c>
      <c r="H85" s="4" t="s">
        <v>394</v>
      </c>
      <c r="I85"/>
      <c r="J85" s="45"/>
    </row>
    <row r="86" spans="1:10" ht="47.25" x14ac:dyDescent="0.25">
      <c r="A86" s="4">
        <v>25090029</v>
      </c>
      <c r="B86" s="38" t="s">
        <v>185</v>
      </c>
      <c r="C86" s="4" t="s">
        <v>260</v>
      </c>
      <c r="D86" s="38" t="s">
        <v>349</v>
      </c>
      <c r="E86" s="49">
        <v>45931</v>
      </c>
      <c r="F86" s="46" t="s">
        <v>393</v>
      </c>
      <c r="G86" s="44">
        <f>INDEX([1]OBRAS!$BD:$BD,MATCH(A86,[1]OBRAS!$A:$A,0))</f>
        <v>50.788744588744585</v>
      </c>
      <c r="H86" s="4" t="s">
        <v>394</v>
      </c>
      <c r="I86"/>
      <c r="J86" s="45"/>
    </row>
    <row r="87" spans="1:10" ht="31.5" x14ac:dyDescent="0.25">
      <c r="A87" s="4">
        <v>25090022</v>
      </c>
      <c r="B87" s="38" t="s">
        <v>186</v>
      </c>
      <c r="C87" s="4" t="s">
        <v>266</v>
      </c>
      <c r="D87" s="38" t="s">
        <v>286</v>
      </c>
      <c r="E87" s="49">
        <v>45926</v>
      </c>
      <c r="F87" s="46">
        <v>46059</v>
      </c>
      <c r="G87" s="44">
        <f>INDEX([1]OBRAS!$BD:$BD,MATCH(A87,[1]OBRAS!$A:$A,0))</f>
        <v>100</v>
      </c>
      <c r="H87" s="4" t="s">
        <v>396</v>
      </c>
      <c r="I87"/>
      <c r="J87" s="45"/>
    </row>
    <row r="88" spans="1:10" ht="63" x14ac:dyDescent="0.25">
      <c r="A88" s="4">
        <v>25090021</v>
      </c>
      <c r="B88" s="38" t="s">
        <v>187</v>
      </c>
      <c r="C88" s="4" t="s">
        <v>257</v>
      </c>
      <c r="D88" s="38" t="s">
        <v>350</v>
      </c>
      <c r="E88" s="49">
        <v>45929</v>
      </c>
      <c r="F88" s="46" t="s">
        <v>393</v>
      </c>
      <c r="G88" s="44">
        <f>INDEX([1]OBRAS!$BD:$BD,MATCH(A88,[1]OBRAS!$A:$A,0))</f>
        <v>89.830508474576277</v>
      </c>
      <c r="H88" s="4" t="s">
        <v>394</v>
      </c>
      <c r="I88"/>
      <c r="J88" s="45"/>
    </row>
    <row r="89" spans="1:10" ht="31.5" x14ac:dyDescent="0.25">
      <c r="A89" s="4">
        <v>25090018</v>
      </c>
      <c r="B89" s="38" t="s">
        <v>188</v>
      </c>
      <c r="C89" s="4" t="s">
        <v>244</v>
      </c>
      <c r="D89" s="38" t="s">
        <v>351</v>
      </c>
      <c r="E89" s="49">
        <v>45972</v>
      </c>
      <c r="F89" s="46">
        <v>46034</v>
      </c>
      <c r="G89" s="44">
        <f>INDEX([1]OBRAS!$BD:$BD,MATCH(A89,[1]OBRAS!$A:$A,0))</f>
        <v>100</v>
      </c>
      <c r="H89" s="4" t="s">
        <v>396</v>
      </c>
      <c r="I89"/>
      <c r="J89" s="45"/>
    </row>
    <row r="90" spans="1:10" ht="31.5" x14ac:dyDescent="0.25">
      <c r="A90" s="4">
        <v>25090017</v>
      </c>
      <c r="B90" s="38" t="s">
        <v>153</v>
      </c>
      <c r="C90" s="4" t="s">
        <v>248</v>
      </c>
      <c r="D90" s="38" t="s">
        <v>352</v>
      </c>
      <c r="E90" s="49">
        <v>46000</v>
      </c>
      <c r="F90" s="46">
        <v>46029</v>
      </c>
      <c r="G90" s="44">
        <f>INDEX([1]OBRAS!$BD:$BD,MATCH(A90,[1]OBRAS!$A:$A,0))</f>
        <v>100</v>
      </c>
      <c r="H90" s="4" t="s">
        <v>396</v>
      </c>
      <c r="I90"/>
      <c r="J90" s="45"/>
    </row>
    <row r="91" spans="1:10" ht="31.5" x14ac:dyDescent="0.25">
      <c r="A91" s="4">
        <v>25090012</v>
      </c>
      <c r="B91" s="38" t="s">
        <v>189</v>
      </c>
      <c r="C91" s="4" t="s">
        <v>241</v>
      </c>
      <c r="D91" s="38" t="s">
        <v>353</v>
      </c>
      <c r="E91" s="49">
        <v>45915</v>
      </c>
      <c r="F91" s="46">
        <v>46044</v>
      </c>
      <c r="G91" s="44">
        <f>INDEX([1]OBRAS!$BD:$BD,MATCH(A91,[1]OBRAS!$A:$A,0))</f>
        <v>100</v>
      </c>
      <c r="H91" s="4" t="s">
        <v>396</v>
      </c>
      <c r="I91"/>
      <c r="J91" s="45"/>
    </row>
    <row r="92" spans="1:10" ht="31.5" x14ac:dyDescent="0.25">
      <c r="A92" s="4">
        <v>25090010</v>
      </c>
      <c r="B92" s="38" t="s">
        <v>159</v>
      </c>
      <c r="C92" s="4" t="s">
        <v>241</v>
      </c>
      <c r="D92" s="38" t="s">
        <v>354</v>
      </c>
      <c r="E92" s="49">
        <v>45908</v>
      </c>
      <c r="F92" s="46" t="s">
        <v>393</v>
      </c>
      <c r="G92" s="44">
        <f>INDEX([1]OBRAS!$BD:$BD,MATCH(A92,[1]OBRAS!$A:$A,0))</f>
        <v>66.670289855072468</v>
      </c>
      <c r="H92" s="4" t="s">
        <v>394</v>
      </c>
      <c r="I92"/>
      <c r="J92" s="45"/>
    </row>
    <row r="93" spans="1:10" ht="47.25" x14ac:dyDescent="0.25">
      <c r="A93" s="4">
        <v>25090008</v>
      </c>
      <c r="B93" s="38" t="s">
        <v>190</v>
      </c>
      <c r="C93" s="4" t="s">
        <v>259</v>
      </c>
      <c r="D93" s="38" t="s">
        <v>355</v>
      </c>
      <c r="E93" s="49">
        <v>45917</v>
      </c>
      <c r="F93" s="46">
        <v>46044</v>
      </c>
      <c r="G93" s="44">
        <f>INDEX([1]OBRAS!$BD:$BD,MATCH(A93,[1]OBRAS!$A:$A,0))</f>
        <v>100</v>
      </c>
      <c r="H93" s="4" t="s">
        <v>396</v>
      </c>
    </row>
    <row r="94" spans="1:10" ht="31.5" x14ac:dyDescent="0.25">
      <c r="A94" s="47">
        <v>25090007</v>
      </c>
      <c r="B94" s="48" t="s">
        <v>106</v>
      </c>
      <c r="C94" s="35" t="s">
        <v>244</v>
      </c>
      <c r="D94" s="38" t="s">
        <v>356</v>
      </c>
      <c r="E94" s="49">
        <v>45910</v>
      </c>
      <c r="F94" s="46">
        <v>46037</v>
      </c>
      <c r="G94" s="44">
        <f>INDEX([1]OBRAS!$BD:$BD,MATCH(A94,[1]OBRAS!$A:$A,0))</f>
        <v>100</v>
      </c>
      <c r="H94" s="4" t="s">
        <v>396</v>
      </c>
      <c r="I94"/>
      <c r="J94" s="45"/>
    </row>
    <row r="95" spans="1:10" ht="31.5" x14ac:dyDescent="0.25">
      <c r="A95" s="47">
        <v>25090005</v>
      </c>
      <c r="B95" s="48" t="s">
        <v>191</v>
      </c>
      <c r="C95" s="4" t="s">
        <v>267</v>
      </c>
      <c r="D95" s="38" t="s">
        <v>357</v>
      </c>
      <c r="E95" s="49">
        <v>45908</v>
      </c>
      <c r="F95" s="46" t="s">
        <v>393</v>
      </c>
      <c r="G95" s="44">
        <f>INDEX([1]OBRAS!$BD:$BD,MATCH(A95,[1]OBRAS!$A:$A,0))</f>
        <v>25.823583158027741</v>
      </c>
      <c r="H95" s="4" t="s">
        <v>394</v>
      </c>
    </row>
    <row r="96" spans="1:10" ht="31.5" x14ac:dyDescent="0.25">
      <c r="A96" s="47">
        <v>25090002</v>
      </c>
      <c r="B96" s="48" t="s">
        <v>192</v>
      </c>
      <c r="C96" s="4" t="s">
        <v>248</v>
      </c>
      <c r="D96" s="38" t="s">
        <v>358</v>
      </c>
      <c r="E96" s="49">
        <v>45901</v>
      </c>
      <c r="F96" s="46">
        <v>46120</v>
      </c>
      <c r="G96" s="44">
        <f>INDEX([1]OBRAS!$BD:$BD,MATCH(A96,[1]OBRAS!$A:$A,0))</f>
        <v>100</v>
      </c>
      <c r="H96" s="4" t="s">
        <v>396</v>
      </c>
    </row>
    <row r="97" spans="1:8" ht="31.5" x14ac:dyDescent="0.25">
      <c r="A97" s="47">
        <v>25090001</v>
      </c>
      <c r="B97" s="48" t="s">
        <v>193</v>
      </c>
      <c r="C97" s="4" t="s">
        <v>260</v>
      </c>
      <c r="D97" s="38" t="s">
        <v>359</v>
      </c>
      <c r="E97" s="49">
        <v>45901</v>
      </c>
      <c r="F97" s="46" t="s">
        <v>393</v>
      </c>
      <c r="G97" s="44">
        <f>INDEX([1]OBRAS!$BD:$BD,MATCH(A97,[1]OBRAS!$A:$A,0))</f>
        <v>45.311904761904763</v>
      </c>
      <c r="H97" s="4" t="s">
        <v>394</v>
      </c>
    </row>
    <row r="98" spans="1:8" ht="31.5" x14ac:dyDescent="0.25">
      <c r="A98" s="47">
        <v>25080012</v>
      </c>
      <c r="B98" s="48" t="s">
        <v>194</v>
      </c>
      <c r="C98" s="4" t="s">
        <v>251</v>
      </c>
      <c r="D98" s="38" t="s">
        <v>360</v>
      </c>
      <c r="E98" s="49">
        <v>45901</v>
      </c>
      <c r="F98" s="46" t="s">
        <v>393</v>
      </c>
      <c r="G98" s="44">
        <f>INDEX([1]OBRAS!$BD:$BD,MATCH(A98,[1]OBRAS!$A:$A,0))</f>
        <v>100</v>
      </c>
      <c r="H98" s="4" t="s">
        <v>396</v>
      </c>
    </row>
    <row r="99" spans="1:8" x14ac:dyDescent="0.25">
      <c r="A99" s="47">
        <v>25080010</v>
      </c>
      <c r="B99" s="48" t="s">
        <v>195</v>
      </c>
      <c r="C99" s="4" t="s">
        <v>268</v>
      </c>
      <c r="D99" s="38" t="s">
        <v>299</v>
      </c>
      <c r="E99" s="49">
        <v>45888</v>
      </c>
      <c r="F99" s="46" t="s">
        <v>393</v>
      </c>
      <c r="G99" s="44">
        <f>INDEX([1]OBRAS!$BD:$BD,MATCH(A99,[1]OBRAS!$A:$A,0))</f>
        <v>44.641660739355295</v>
      </c>
      <c r="H99" s="4" t="s">
        <v>395</v>
      </c>
    </row>
    <row r="100" spans="1:8" ht="31.5" x14ac:dyDescent="0.25">
      <c r="A100" s="47">
        <v>25080007</v>
      </c>
      <c r="B100" s="48" t="s">
        <v>196</v>
      </c>
      <c r="C100" s="4" t="s">
        <v>245</v>
      </c>
      <c r="D100" s="38" t="s">
        <v>361</v>
      </c>
      <c r="E100" s="49">
        <v>45880</v>
      </c>
      <c r="F100" s="46" t="s">
        <v>393</v>
      </c>
      <c r="G100" s="44">
        <f>INDEX([1]OBRAS!$BD:$BD,MATCH(A100,[1]OBRAS!$A:$A,0))</f>
        <v>91.983447415012506</v>
      </c>
      <c r="H100" s="4" t="s">
        <v>395</v>
      </c>
    </row>
    <row r="101" spans="1:8" ht="31.5" x14ac:dyDescent="0.25">
      <c r="A101" s="47">
        <v>25080006</v>
      </c>
      <c r="B101" s="48" t="s">
        <v>197</v>
      </c>
      <c r="C101" s="4" t="s">
        <v>244</v>
      </c>
      <c r="D101" s="38" t="s">
        <v>362</v>
      </c>
      <c r="E101" s="49">
        <v>45888</v>
      </c>
      <c r="F101" s="46" t="s">
        <v>393</v>
      </c>
      <c r="G101" s="44">
        <f>INDEX([1]OBRAS!$BD:$BD,MATCH(A101,[1]OBRAS!$A:$A,0))</f>
        <v>92.307692307692307</v>
      </c>
      <c r="H101" s="4" t="s">
        <v>394</v>
      </c>
    </row>
    <row r="102" spans="1:8" ht="31.5" x14ac:dyDescent="0.25">
      <c r="A102" s="47">
        <v>25080003</v>
      </c>
      <c r="B102" s="48" t="s">
        <v>198</v>
      </c>
      <c r="C102" s="4" t="s">
        <v>259</v>
      </c>
      <c r="D102" s="38" t="s">
        <v>363</v>
      </c>
      <c r="E102" s="49">
        <v>45891</v>
      </c>
      <c r="F102" s="46">
        <v>46056</v>
      </c>
      <c r="G102" s="44">
        <f>INDEX([1]OBRAS!$BD:$BD,MATCH(A102,[1]OBRAS!$A:$A,0))</f>
        <v>100</v>
      </c>
      <c r="H102" s="4" t="s">
        <v>396</v>
      </c>
    </row>
    <row r="103" spans="1:8" ht="63" x14ac:dyDescent="0.25">
      <c r="A103" s="47">
        <v>25080002</v>
      </c>
      <c r="B103" s="48" t="s">
        <v>199</v>
      </c>
      <c r="C103" s="4" t="s">
        <v>261</v>
      </c>
      <c r="D103" s="38" t="s">
        <v>364</v>
      </c>
      <c r="E103" s="49">
        <v>45874</v>
      </c>
      <c r="F103" s="46">
        <v>46059</v>
      </c>
      <c r="G103" s="44">
        <f>INDEX([1]OBRAS!$BD:$BD,MATCH(A103,[1]OBRAS!$A:$A,0))</f>
        <v>100</v>
      </c>
      <c r="H103" s="4" t="s">
        <v>396</v>
      </c>
    </row>
    <row r="104" spans="1:8" ht="27" customHeight="1" x14ac:dyDescent="0.25">
      <c r="A104" s="47">
        <v>25080001</v>
      </c>
      <c r="B104" s="48" t="s">
        <v>200</v>
      </c>
      <c r="C104" s="4" t="s">
        <v>254</v>
      </c>
      <c r="D104" s="38" t="s">
        <v>365</v>
      </c>
      <c r="E104" s="49">
        <v>45873</v>
      </c>
      <c r="F104" s="46">
        <v>46059</v>
      </c>
      <c r="G104" s="44">
        <f>INDEX([1]OBRAS!$BD:$BD,MATCH(A104,[1]OBRAS!$A:$A,0))</f>
        <v>100</v>
      </c>
      <c r="H104" s="4" t="s">
        <v>396</v>
      </c>
    </row>
    <row r="105" spans="1:8" ht="31.5" x14ac:dyDescent="0.25">
      <c r="A105" s="47">
        <v>25070004</v>
      </c>
      <c r="B105" s="48" t="s">
        <v>201</v>
      </c>
      <c r="C105" s="4" t="s">
        <v>254</v>
      </c>
      <c r="D105" s="38" t="s">
        <v>276</v>
      </c>
      <c r="E105" s="49">
        <v>45852</v>
      </c>
      <c r="F105" s="46" t="s">
        <v>393</v>
      </c>
      <c r="G105" s="44">
        <f>INDEX([1]OBRAS!$BD:$BD,MATCH(A105,[1]OBRAS!$A:$A,0))</f>
        <v>63.222222222222229</v>
      </c>
      <c r="H105" s="4" t="s">
        <v>394</v>
      </c>
    </row>
    <row r="106" spans="1:8" ht="31.5" x14ac:dyDescent="0.25">
      <c r="A106" s="47">
        <v>25050022</v>
      </c>
      <c r="B106" s="48" t="s">
        <v>202</v>
      </c>
      <c r="C106" s="4" t="s">
        <v>267</v>
      </c>
      <c r="D106" s="38" t="s">
        <v>366</v>
      </c>
      <c r="E106" s="49">
        <v>45805</v>
      </c>
      <c r="F106" s="46">
        <v>46093</v>
      </c>
      <c r="G106" s="44">
        <f>INDEX([1]OBRAS!$BD:$BD,MATCH(A106,[1]OBRAS!$A:$A,0))</f>
        <v>100</v>
      </c>
      <c r="H106" s="4" t="s">
        <v>396</v>
      </c>
    </row>
    <row r="107" spans="1:8" ht="47.25" x14ac:dyDescent="0.25">
      <c r="A107" s="47">
        <v>25050016</v>
      </c>
      <c r="B107" s="48" t="s">
        <v>203</v>
      </c>
      <c r="C107" s="4" t="s">
        <v>244</v>
      </c>
      <c r="D107" s="38" t="s">
        <v>367</v>
      </c>
      <c r="E107" s="49">
        <v>45789</v>
      </c>
      <c r="F107" s="46" t="s">
        <v>393</v>
      </c>
      <c r="G107" s="44">
        <f>INDEX([1]OBRAS!$BD:$BD,MATCH(A107,[1]OBRAS!$A:$A,0))</f>
        <v>76.033286973244216</v>
      </c>
      <c r="H107" s="4" t="s">
        <v>395</v>
      </c>
    </row>
    <row r="108" spans="1:8" ht="47.25" x14ac:dyDescent="0.25">
      <c r="A108" s="47">
        <v>25050014</v>
      </c>
      <c r="B108" s="48" t="s">
        <v>204</v>
      </c>
      <c r="C108" s="4" t="s">
        <v>258</v>
      </c>
      <c r="D108" s="38" t="s">
        <v>368</v>
      </c>
      <c r="E108" s="49">
        <v>45782</v>
      </c>
      <c r="F108" s="46" t="s">
        <v>393</v>
      </c>
      <c r="G108" s="44">
        <f>INDEX([1]OBRAS!$BD:$BD,MATCH(A108,[1]OBRAS!$A:$A,0))</f>
        <v>95.961538461538467</v>
      </c>
      <c r="H108" s="4" t="s">
        <v>395</v>
      </c>
    </row>
    <row r="109" spans="1:8" ht="47.25" x14ac:dyDescent="0.25">
      <c r="A109" s="47">
        <v>25050013</v>
      </c>
      <c r="B109" s="48" t="s">
        <v>205</v>
      </c>
      <c r="C109" s="4" t="s">
        <v>260</v>
      </c>
      <c r="D109" s="38" t="s">
        <v>369</v>
      </c>
      <c r="E109" s="49">
        <v>45790</v>
      </c>
      <c r="F109" s="46" t="s">
        <v>393</v>
      </c>
      <c r="G109" s="44">
        <f>INDEX([1]OBRAS!$BD:$BD,MATCH(A109,[1]OBRAS!$A:$A,0))</f>
        <v>81.619072654635815</v>
      </c>
      <c r="H109" s="4" t="s">
        <v>394</v>
      </c>
    </row>
    <row r="110" spans="1:8" x14ac:dyDescent="0.25">
      <c r="A110" s="47">
        <v>25040019</v>
      </c>
      <c r="B110" s="48" t="s">
        <v>206</v>
      </c>
      <c r="C110" s="4" t="s">
        <v>242</v>
      </c>
      <c r="D110" s="38" t="s">
        <v>299</v>
      </c>
      <c r="E110" s="49">
        <v>45777</v>
      </c>
      <c r="F110" s="46" t="s">
        <v>393</v>
      </c>
      <c r="G110" s="44">
        <f>INDEX([1]OBRAS!$BD:$BD,MATCH(A110,[1]OBRAS!$A:$A,0))</f>
        <v>64.102841880341884</v>
      </c>
      <c r="H110" s="4" t="s">
        <v>394</v>
      </c>
    </row>
    <row r="111" spans="1:8" ht="47.25" x14ac:dyDescent="0.25">
      <c r="A111" s="47">
        <v>25040018</v>
      </c>
      <c r="B111" s="48" t="s">
        <v>207</v>
      </c>
      <c r="C111" s="4" t="s">
        <v>242</v>
      </c>
      <c r="D111" s="38" t="s">
        <v>349</v>
      </c>
      <c r="E111" s="49">
        <v>45776</v>
      </c>
      <c r="F111" s="46">
        <v>46059</v>
      </c>
      <c r="G111" s="44">
        <f>INDEX([1]OBRAS!$BD:$BD,MATCH(A111,[1]OBRAS!$A:$A,0))</f>
        <v>100</v>
      </c>
      <c r="H111" s="4" t="s">
        <v>396</v>
      </c>
    </row>
    <row r="112" spans="1:8" x14ac:dyDescent="0.25">
      <c r="A112" s="47">
        <v>25040016</v>
      </c>
      <c r="B112" s="48" t="s">
        <v>208</v>
      </c>
      <c r="C112" s="4" t="s">
        <v>242</v>
      </c>
      <c r="D112" s="38" t="s">
        <v>299</v>
      </c>
      <c r="E112" s="49">
        <v>45770</v>
      </c>
      <c r="F112" s="46" t="s">
        <v>393</v>
      </c>
      <c r="G112" s="44">
        <f>INDEX([1]OBRAS!$BD:$BD,MATCH(A112,[1]OBRAS!$A:$A,0))</f>
        <v>64.00277777777778</v>
      </c>
      <c r="H112" s="4" t="s">
        <v>394</v>
      </c>
    </row>
    <row r="113" spans="1:8" ht="31.5" x14ac:dyDescent="0.25">
      <c r="A113" s="47">
        <v>25040004</v>
      </c>
      <c r="B113" s="48" t="s">
        <v>209</v>
      </c>
      <c r="C113" s="4" t="s">
        <v>242</v>
      </c>
      <c r="D113" s="38" t="s">
        <v>370</v>
      </c>
      <c r="E113" s="49">
        <v>45750</v>
      </c>
      <c r="F113" s="46" t="s">
        <v>393</v>
      </c>
      <c r="G113" s="44">
        <f>INDEX([1]OBRAS!$BD:$BD,MATCH(A113,[1]OBRAS!$A:$A,0))</f>
        <v>97.988505747126439</v>
      </c>
      <c r="H113" s="4" t="s">
        <v>394</v>
      </c>
    </row>
    <row r="114" spans="1:8" x14ac:dyDescent="0.25">
      <c r="A114" s="47">
        <v>25030022</v>
      </c>
      <c r="B114" s="48" t="s">
        <v>210</v>
      </c>
      <c r="C114" s="4" t="s">
        <v>242</v>
      </c>
      <c r="D114" s="38" t="s">
        <v>299</v>
      </c>
      <c r="E114" s="49">
        <v>45743</v>
      </c>
      <c r="F114" s="46" t="s">
        <v>393</v>
      </c>
      <c r="G114" s="44">
        <f>INDEX([1]OBRAS!$BD:$BD,MATCH(A114,[1]OBRAS!$A:$A,0))</f>
        <v>33</v>
      </c>
      <c r="H114" s="4" t="s">
        <v>395</v>
      </c>
    </row>
    <row r="115" spans="1:8" ht="31.5" x14ac:dyDescent="0.25">
      <c r="A115" s="47">
        <v>25030013</v>
      </c>
      <c r="B115" s="48" t="s">
        <v>211</v>
      </c>
      <c r="C115" s="4" t="s">
        <v>247</v>
      </c>
      <c r="D115" s="38" t="s">
        <v>371</v>
      </c>
      <c r="E115" s="49">
        <v>45733</v>
      </c>
      <c r="F115" s="46" t="s">
        <v>393</v>
      </c>
      <c r="G115" s="44">
        <f>INDEX([1]OBRAS!$BD:$BD,MATCH(A115,[1]OBRAS!$A:$A,0))</f>
        <v>63.249754178957723</v>
      </c>
      <c r="H115" s="4" t="s">
        <v>394</v>
      </c>
    </row>
    <row r="116" spans="1:8" ht="31.5" x14ac:dyDescent="0.25">
      <c r="A116" s="47">
        <v>25030010</v>
      </c>
      <c r="B116" s="48" t="s">
        <v>212</v>
      </c>
      <c r="C116" s="4" t="s">
        <v>242</v>
      </c>
      <c r="D116" s="38" t="s">
        <v>372</v>
      </c>
      <c r="E116" s="49">
        <v>45733</v>
      </c>
      <c r="F116" s="46">
        <v>46106</v>
      </c>
      <c r="G116" s="44">
        <f>INDEX([1]OBRAS!$BD:$BD,MATCH(A116,[1]OBRAS!$A:$A,0))</f>
        <v>100</v>
      </c>
      <c r="H116" s="4" t="s">
        <v>396</v>
      </c>
    </row>
    <row r="117" spans="1:8" ht="31.5" x14ac:dyDescent="0.25">
      <c r="A117" s="47">
        <v>25020023</v>
      </c>
      <c r="B117" s="48" t="s">
        <v>213</v>
      </c>
      <c r="C117" s="4" t="s">
        <v>242</v>
      </c>
      <c r="D117" s="38" t="s">
        <v>373</v>
      </c>
      <c r="E117" s="49">
        <v>45722</v>
      </c>
      <c r="F117" s="46" t="s">
        <v>393</v>
      </c>
      <c r="G117" s="44">
        <f>INDEX([1]OBRAS!$BD:$BD,MATCH(A117,[1]OBRAS!$A:$A,0))</f>
        <v>33</v>
      </c>
      <c r="H117" s="4" t="s">
        <v>394</v>
      </c>
    </row>
    <row r="118" spans="1:8" ht="27" customHeight="1" x14ac:dyDescent="0.25">
      <c r="A118" s="47">
        <v>25020019</v>
      </c>
      <c r="B118" s="48" t="s">
        <v>214</v>
      </c>
      <c r="C118" s="4" t="s">
        <v>254</v>
      </c>
      <c r="D118" s="38" t="s">
        <v>374</v>
      </c>
      <c r="E118" s="49">
        <v>45705</v>
      </c>
      <c r="F118" s="46">
        <v>46050</v>
      </c>
      <c r="G118" s="44">
        <f>INDEX([1]OBRAS!$BD:$BD,MATCH(A118,[1]OBRAS!$A:$A,0))</f>
        <v>100</v>
      </c>
      <c r="H118" s="4" t="s">
        <v>396</v>
      </c>
    </row>
    <row r="119" spans="1:8" ht="31.5" x14ac:dyDescent="0.25">
      <c r="A119" s="47">
        <v>25020016</v>
      </c>
      <c r="B119" s="48" t="s">
        <v>215</v>
      </c>
      <c r="C119" s="4" t="s">
        <v>246</v>
      </c>
      <c r="D119" s="38" t="s">
        <v>375</v>
      </c>
      <c r="E119" s="49">
        <v>45706</v>
      </c>
      <c r="F119" s="46" t="s">
        <v>393</v>
      </c>
      <c r="G119" s="44">
        <f>INDEX([1]OBRAS!$BD:$BD,MATCH(A119,[1]OBRAS!$A:$A,0))</f>
        <v>80</v>
      </c>
      <c r="H119" s="4" t="s">
        <v>395</v>
      </c>
    </row>
    <row r="120" spans="1:8" ht="31.5" x14ac:dyDescent="0.25">
      <c r="A120" s="47">
        <v>25020014</v>
      </c>
      <c r="B120" s="48" t="s">
        <v>216</v>
      </c>
      <c r="C120" s="4" t="s">
        <v>269</v>
      </c>
      <c r="D120" s="38" t="s">
        <v>372</v>
      </c>
      <c r="E120" s="49">
        <v>45688</v>
      </c>
      <c r="F120" s="46" t="s">
        <v>393</v>
      </c>
      <c r="G120" s="44">
        <f>INDEX([1]OBRAS!$BD:$BD,MATCH(A120,[1]OBRAS!$A:$A,0))</f>
        <v>51.419444444444451</v>
      </c>
      <c r="H120" s="4" t="s">
        <v>394</v>
      </c>
    </row>
    <row r="121" spans="1:8" ht="31.5" x14ac:dyDescent="0.25">
      <c r="A121" s="47">
        <v>25020002</v>
      </c>
      <c r="B121" s="48" t="s">
        <v>217</v>
      </c>
      <c r="C121" s="4" t="s">
        <v>259</v>
      </c>
      <c r="D121" s="38" t="s">
        <v>376</v>
      </c>
      <c r="E121" s="49">
        <v>45695</v>
      </c>
      <c r="F121" s="46">
        <v>46048</v>
      </c>
      <c r="G121" s="44">
        <f>INDEX([1]OBRAS!$BD:$BD,MATCH(A121,[1]OBRAS!$A:$A,0))</f>
        <v>100</v>
      </c>
      <c r="H121" s="4" t="s">
        <v>396</v>
      </c>
    </row>
    <row r="122" spans="1:8" ht="31.5" x14ac:dyDescent="0.25">
      <c r="A122" s="47">
        <v>25010017</v>
      </c>
      <c r="B122" s="48" t="s">
        <v>218</v>
      </c>
      <c r="C122" s="4" t="s">
        <v>260</v>
      </c>
      <c r="D122" s="38" t="s">
        <v>377</v>
      </c>
      <c r="E122" s="49">
        <v>45684</v>
      </c>
      <c r="F122" s="46" t="s">
        <v>393</v>
      </c>
      <c r="G122" s="44">
        <f>INDEX([1]OBRAS!$BD:$BD,MATCH(A122,[1]OBRAS!$A:$A,0))</f>
        <v>95</v>
      </c>
      <c r="H122" s="4" t="s">
        <v>394</v>
      </c>
    </row>
    <row r="123" spans="1:8" ht="26.25" customHeight="1" x14ac:dyDescent="0.25">
      <c r="A123" s="47">
        <v>25010011</v>
      </c>
      <c r="B123" s="48" t="s">
        <v>219</v>
      </c>
      <c r="C123" s="4" t="s">
        <v>254</v>
      </c>
      <c r="D123" s="38" t="s">
        <v>276</v>
      </c>
      <c r="E123" s="49">
        <v>45671</v>
      </c>
      <c r="F123" s="46" t="s">
        <v>393</v>
      </c>
      <c r="G123" s="44">
        <f>INDEX([1]OBRAS!$BD:$BD,MATCH(A123,[1]OBRAS!$A:$A,0))</f>
        <v>70.317460317460316</v>
      </c>
      <c r="H123" s="4" t="s">
        <v>394</v>
      </c>
    </row>
    <row r="124" spans="1:8" ht="25.5" customHeight="1" x14ac:dyDescent="0.25">
      <c r="A124" s="47">
        <v>25010002</v>
      </c>
      <c r="B124" s="48" t="s">
        <v>220</v>
      </c>
      <c r="C124" s="4" t="s">
        <v>245</v>
      </c>
      <c r="D124" s="38" t="s">
        <v>378</v>
      </c>
      <c r="E124" s="49">
        <v>45663</v>
      </c>
      <c r="F124" s="46" t="s">
        <v>393</v>
      </c>
      <c r="G124" s="44">
        <f>INDEX([1]OBRAS!$BD:$BD,MATCH(A124,[1]OBRAS!$A:$A,0))</f>
        <v>77.563759586231498</v>
      </c>
      <c r="H124" s="4" t="s">
        <v>395</v>
      </c>
    </row>
    <row r="125" spans="1:8" ht="47.25" x14ac:dyDescent="0.25">
      <c r="A125" s="47">
        <v>24090022</v>
      </c>
      <c r="B125" s="48" t="s">
        <v>221</v>
      </c>
      <c r="C125" s="4" t="s">
        <v>268</v>
      </c>
      <c r="D125" s="38" t="s">
        <v>379</v>
      </c>
      <c r="E125" s="49">
        <v>45559</v>
      </c>
      <c r="F125" s="46" t="s">
        <v>393</v>
      </c>
      <c r="G125" s="44">
        <f>INDEX([1]OBRAS!$BD:$BD,MATCH(A125,[1]OBRAS!$A:$A,0))</f>
        <v>72.822589685761542</v>
      </c>
      <c r="H125" s="4" t="s">
        <v>395</v>
      </c>
    </row>
    <row r="126" spans="1:8" ht="47.25" x14ac:dyDescent="0.25">
      <c r="A126" s="47">
        <v>24090012</v>
      </c>
      <c r="B126" s="48" t="s">
        <v>222</v>
      </c>
      <c r="C126" s="4" t="s">
        <v>270</v>
      </c>
      <c r="D126" s="38" t="s">
        <v>379</v>
      </c>
      <c r="E126" s="49">
        <v>45548</v>
      </c>
      <c r="F126" s="46">
        <v>46099</v>
      </c>
      <c r="G126" s="44">
        <f>INDEX([1]OBRAS!$BD:$BD,MATCH(A126,[1]OBRAS!$A:$A,0))</f>
        <v>100</v>
      </c>
      <c r="H126" s="4" t="s">
        <v>396</v>
      </c>
    </row>
    <row r="127" spans="1:8" ht="31.5" x14ac:dyDescent="0.25">
      <c r="A127" s="47">
        <v>24070025</v>
      </c>
      <c r="B127" s="48" t="s">
        <v>223</v>
      </c>
      <c r="C127" s="4" t="s">
        <v>242</v>
      </c>
      <c r="D127" s="38" t="s">
        <v>380</v>
      </c>
      <c r="E127" s="49">
        <v>45503</v>
      </c>
      <c r="F127" s="46" t="s">
        <v>393</v>
      </c>
      <c r="G127" s="44">
        <f>INDEX([1]OBRAS!$BD:$BD,MATCH(A127,[1]OBRAS!$A:$A,0))</f>
        <v>53.17840796054481</v>
      </c>
      <c r="H127" s="4" t="s">
        <v>394</v>
      </c>
    </row>
    <row r="128" spans="1:8" ht="31.5" x14ac:dyDescent="0.25">
      <c r="A128" s="47">
        <v>24060016</v>
      </c>
      <c r="B128" s="48" t="s">
        <v>224</v>
      </c>
      <c r="C128" s="4" t="s">
        <v>271</v>
      </c>
      <c r="D128" s="38" t="s">
        <v>381</v>
      </c>
      <c r="E128" s="49">
        <v>45464</v>
      </c>
      <c r="F128" s="46">
        <v>46093</v>
      </c>
      <c r="G128" s="44">
        <f>INDEX([1]OBRAS!$BD:$BD,MATCH(A128,[1]OBRAS!$A:$A,0))</f>
        <v>100</v>
      </c>
      <c r="H128" s="4" t="s">
        <v>396</v>
      </c>
    </row>
    <row r="129" spans="1:8" ht="47.25" x14ac:dyDescent="0.25">
      <c r="A129" s="47">
        <v>24060015</v>
      </c>
      <c r="B129" s="48" t="s">
        <v>225</v>
      </c>
      <c r="C129" s="4" t="s">
        <v>252</v>
      </c>
      <c r="D129" s="38" t="s">
        <v>382</v>
      </c>
      <c r="E129" s="49">
        <v>45453</v>
      </c>
      <c r="F129" s="46">
        <v>46093</v>
      </c>
      <c r="G129" s="44">
        <v>100</v>
      </c>
      <c r="H129" s="4" t="s">
        <v>396</v>
      </c>
    </row>
    <row r="130" spans="1:8" ht="31.5" x14ac:dyDescent="0.25">
      <c r="A130" s="47">
        <v>24060011</v>
      </c>
      <c r="B130" s="48" t="s">
        <v>226</v>
      </c>
      <c r="C130" s="4" t="s">
        <v>242</v>
      </c>
      <c r="D130" s="38" t="s">
        <v>383</v>
      </c>
      <c r="E130" s="49">
        <v>45478</v>
      </c>
      <c r="F130" s="46">
        <v>46106</v>
      </c>
      <c r="G130" s="44">
        <f>INDEX([1]OBRAS!$BD:$BD,MATCH(A130,[1]OBRAS!$A:$A,0))</f>
        <v>100</v>
      </c>
      <c r="H130" s="4" t="s">
        <v>396</v>
      </c>
    </row>
    <row r="131" spans="1:8" ht="31.5" x14ac:dyDescent="0.25">
      <c r="A131" s="47">
        <v>24000080</v>
      </c>
      <c r="B131" s="48" t="s">
        <v>227</v>
      </c>
      <c r="C131" s="4" t="s">
        <v>242</v>
      </c>
      <c r="D131" s="38" t="s">
        <v>383</v>
      </c>
      <c r="E131" s="49">
        <v>45384</v>
      </c>
      <c r="F131" s="46" t="s">
        <v>393</v>
      </c>
      <c r="G131" s="44">
        <f>INDEX([1]OBRAS!$BD:$BD,MATCH(A131,[1]OBRAS!$A:$A,0))</f>
        <v>39.101381066611047</v>
      </c>
      <c r="H131" s="4" t="s">
        <v>394</v>
      </c>
    </row>
    <row r="132" spans="1:8" ht="47.25" x14ac:dyDescent="0.25">
      <c r="A132" s="47">
        <v>24000078</v>
      </c>
      <c r="B132" s="48" t="s">
        <v>228</v>
      </c>
      <c r="C132" s="4" t="s">
        <v>243</v>
      </c>
      <c r="D132" s="38" t="s">
        <v>355</v>
      </c>
      <c r="E132" s="49">
        <v>45380</v>
      </c>
      <c r="F132" s="46">
        <v>46035</v>
      </c>
      <c r="G132" s="44">
        <f>INDEX([1]OBRAS!$BD:$BD,MATCH(A132,[1]OBRAS!$A:$A,0))</f>
        <v>100</v>
      </c>
      <c r="H132" s="4" t="s">
        <v>396</v>
      </c>
    </row>
    <row r="133" spans="1:8" ht="47.25" x14ac:dyDescent="0.25">
      <c r="A133" s="47">
        <v>24000075</v>
      </c>
      <c r="B133" s="48" t="s">
        <v>229</v>
      </c>
      <c r="C133" s="4" t="s">
        <v>259</v>
      </c>
      <c r="D133" s="38" t="s">
        <v>384</v>
      </c>
      <c r="E133" s="49">
        <v>45392</v>
      </c>
      <c r="F133" s="46">
        <v>46093</v>
      </c>
      <c r="G133" s="44">
        <v>100</v>
      </c>
      <c r="H133" s="4" t="s">
        <v>396</v>
      </c>
    </row>
    <row r="134" spans="1:8" ht="26.25" customHeight="1" x14ac:dyDescent="0.25">
      <c r="A134" s="47">
        <v>24000062</v>
      </c>
      <c r="B134" s="48" t="s">
        <v>230</v>
      </c>
      <c r="C134" s="4" t="s">
        <v>242</v>
      </c>
      <c r="D134" s="38" t="s">
        <v>385</v>
      </c>
      <c r="E134" s="49">
        <v>45369</v>
      </c>
      <c r="F134" s="46">
        <v>46097</v>
      </c>
      <c r="G134" s="44">
        <f>INDEX([1]OBRAS!$BD:$BD,MATCH(A134,[1]OBRAS!$A:$A,0))</f>
        <v>100</v>
      </c>
      <c r="H134" s="4" t="s">
        <v>396</v>
      </c>
    </row>
    <row r="135" spans="1:8" ht="47.25" x14ac:dyDescent="0.25">
      <c r="A135" s="47">
        <v>24000004</v>
      </c>
      <c r="B135" s="48" t="s">
        <v>231</v>
      </c>
      <c r="C135" s="4" t="s">
        <v>258</v>
      </c>
      <c r="D135" s="38" t="s">
        <v>386</v>
      </c>
      <c r="E135" s="49">
        <v>45293</v>
      </c>
      <c r="F135" s="46" t="s">
        <v>393</v>
      </c>
      <c r="G135" s="44">
        <f>INDEX([1]OBRAS!$BD:$BD,MATCH(A135,[1]OBRAS!$A:$A,0))</f>
        <v>75</v>
      </c>
      <c r="H135" s="4" t="s">
        <v>395</v>
      </c>
    </row>
    <row r="136" spans="1:8" ht="27" customHeight="1" x14ac:dyDescent="0.25">
      <c r="A136" s="47">
        <v>23000284</v>
      </c>
      <c r="B136" s="48" t="s">
        <v>232</v>
      </c>
      <c r="C136" s="4" t="s">
        <v>251</v>
      </c>
      <c r="D136" s="38" t="s">
        <v>387</v>
      </c>
      <c r="E136" s="49">
        <v>45222</v>
      </c>
      <c r="F136" s="46">
        <v>46037</v>
      </c>
      <c r="G136" s="44">
        <f>INDEX([1]OBRAS!$BD:$BD,MATCH(A136,[1]OBRAS!$A:$A,0))</f>
        <v>100</v>
      </c>
      <c r="H136" s="4" t="s">
        <v>396</v>
      </c>
    </row>
    <row r="137" spans="1:8" ht="47.25" x14ac:dyDescent="0.25">
      <c r="A137" s="47">
        <v>23000228</v>
      </c>
      <c r="B137" s="48" t="s">
        <v>233</v>
      </c>
      <c r="C137" s="4" t="s">
        <v>246</v>
      </c>
      <c r="D137" s="38" t="s">
        <v>349</v>
      </c>
      <c r="E137" s="49">
        <v>45159</v>
      </c>
      <c r="F137" s="46">
        <v>46045</v>
      </c>
      <c r="G137" s="44">
        <f>INDEX([1]OBRAS!$BD:$BD,MATCH(A137,[1]OBRAS!$A:$A,0))</f>
        <v>100</v>
      </c>
      <c r="H137" s="4" t="s">
        <v>396</v>
      </c>
    </row>
    <row r="138" spans="1:8" ht="47.25" x14ac:dyDescent="0.25">
      <c r="A138" s="47">
        <v>23000185</v>
      </c>
      <c r="B138" s="48" t="s">
        <v>234</v>
      </c>
      <c r="C138" s="4" t="s">
        <v>261</v>
      </c>
      <c r="D138" s="38" t="s">
        <v>388</v>
      </c>
      <c r="E138" s="49">
        <v>45099</v>
      </c>
      <c r="F138" s="46">
        <v>46107</v>
      </c>
      <c r="G138" s="44">
        <f>INDEX([1]OBRAS!$BD:$BD,MATCH(A138,[1]OBRAS!$A:$A,0))</f>
        <v>100</v>
      </c>
      <c r="H138" s="4" t="s">
        <v>396</v>
      </c>
    </row>
    <row r="139" spans="1:8" ht="47.25" x14ac:dyDescent="0.25">
      <c r="A139" s="47">
        <v>23000165</v>
      </c>
      <c r="B139" s="48" t="s">
        <v>235</v>
      </c>
      <c r="C139" s="4" t="s">
        <v>246</v>
      </c>
      <c r="D139" s="38" t="s">
        <v>349</v>
      </c>
      <c r="E139" s="49">
        <v>45083</v>
      </c>
      <c r="F139" s="46">
        <v>46045</v>
      </c>
      <c r="G139" s="44">
        <f>INDEX([1]OBRAS!$BD:$BD,MATCH(A139,[1]OBRAS!$A:$A,0))</f>
        <v>100</v>
      </c>
      <c r="H139" s="4" t="s">
        <v>396</v>
      </c>
    </row>
    <row r="140" spans="1:8" ht="63" x14ac:dyDescent="0.25">
      <c r="A140" s="47">
        <v>23000109</v>
      </c>
      <c r="B140" s="48" t="s">
        <v>236</v>
      </c>
      <c r="C140" s="4" t="s">
        <v>244</v>
      </c>
      <c r="D140" s="38" t="s">
        <v>389</v>
      </c>
      <c r="E140" s="49">
        <v>45026</v>
      </c>
      <c r="F140" s="46">
        <v>46093</v>
      </c>
      <c r="G140" s="44">
        <f>INDEX([1]OBRAS!$BD:$BD,MATCH(A140,[1]OBRAS!$A:$A,0))</f>
        <v>100</v>
      </c>
      <c r="H140" s="4" t="s">
        <v>396</v>
      </c>
    </row>
    <row r="141" spans="1:8" ht="47.25" x14ac:dyDescent="0.25">
      <c r="A141" s="47">
        <v>22000363</v>
      </c>
      <c r="B141" s="48" t="s">
        <v>237</v>
      </c>
      <c r="C141" s="4" t="s">
        <v>247</v>
      </c>
      <c r="D141" s="38" t="s">
        <v>390</v>
      </c>
      <c r="E141" s="49">
        <v>44791</v>
      </c>
      <c r="F141" s="54">
        <v>46121</v>
      </c>
      <c r="G141" s="55">
        <f>INDEX([1]OBRAS!$BD:$BD,MATCH(A141,[1]OBRAS!$A:$A,0))</f>
        <v>99.806848512820963</v>
      </c>
      <c r="H141" s="56" t="s">
        <v>396</v>
      </c>
    </row>
    <row r="142" spans="1:8" ht="31.5" x14ac:dyDescent="0.25">
      <c r="A142" s="47">
        <v>22000264</v>
      </c>
      <c r="B142" s="48" t="s">
        <v>238</v>
      </c>
      <c r="C142" s="4" t="s">
        <v>246</v>
      </c>
      <c r="D142" s="38" t="s">
        <v>391</v>
      </c>
      <c r="E142" s="49">
        <v>44711</v>
      </c>
      <c r="F142" s="46" t="s">
        <v>393</v>
      </c>
      <c r="G142" s="44">
        <f>INDEX([1]OBRAS!$BD:$BD,MATCH(A142,[1]OBRAS!$A:$A,0))</f>
        <v>87.5</v>
      </c>
      <c r="H142" s="4" t="s">
        <v>395</v>
      </c>
    </row>
    <row r="143" spans="1:8" x14ac:dyDescent="0.25">
      <c r="A143" s="47">
        <v>22000130</v>
      </c>
      <c r="B143" s="48" t="s">
        <v>239</v>
      </c>
      <c r="C143" s="4" t="s">
        <v>263</v>
      </c>
      <c r="D143" s="38" t="s">
        <v>392</v>
      </c>
      <c r="E143" s="49">
        <v>44601</v>
      </c>
      <c r="F143" s="46" t="s">
        <v>393</v>
      </c>
      <c r="G143" s="44">
        <f>INDEX([1]OBRAS!$BD:$BD,MATCH(A143,[1]OBRAS!$A:$A,0))</f>
        <v>99.084967320261441</v>
      </c>
      <c r="H143" s="4" t="s">
        <v>394</v>
      </c>
    </row>
    <row r="144" spans="1:8" ht="63" customHeight="1" x14ac:dyDescent="0.25">
      <c r="A144" s="59" t="s">
        <v>397</v>
      </c>
      <c r="B144" s="59"/>
      <c r="C144" s="59"/>
      <c r="D144" s="59"/>
      <c r="E144" s="59"/>
      <c r="F144" s="59"/>
      <c r="G144" s="59"/>
      <c r="H144" s="59"/>
    </row>
  </sheetData>
  <autoFilter ref="A2:H143"/>
  <mergeCells count="1">
    <mergeCell ref="A144:H144"/>
  </mergeCells>
  <conditionalFormatting sqref="A144:A1048576 A1:A93">
    <cfRule type="duplicateValues" dxfId="11" priority="6"/>
    <cfRule type="duplicateValues" dxfId="10" priority="7"/>
  </conditionalFormatting>
  <conditionalFormatting sqref="A4:C34 A82:C83 H9:H13 H15 H17:H24 H27:H32 H40 H46 H55:H56 H60 H67 H83">
    <cfRule type="expression" dxfId="9" priority="8" stopIfTrue="1">
      <formula>#REF!="CANCELADA"</formula>
    </cfRule>
  </conditionalFormatting>
  <conditionalFormatting sqref="A4:C34 H9:H13 H15 H17:H24 H27:H32 H40 H46 H55:H56 H60 H67 A82:C83 H83">
    <cfRule type="expression" dxfId="8" priority="9" stopIfTrue="1">
      <formula>#REF!="CONCLUÍDA"</formula>
    </cfRule>
    <cfRule type="expression" dxfId="7" priority="10" stopIfTrue="1">
      <formula>#REF!="PLANEJADA"</formula>
    </cfRule>
    <cfRule type="expression" dxfId="6" priority="11" stopIfTrue="1">
      <formula>#REF!="PARALISADA"</formula>
    </cfRule>
    <cfRule type="expression" dxfId="5" priority="12" stopIfTrue="1">
      <formula>#REF!="EM ANDAMENTO"</formula>
    </cfRule>
  </conditionalFormatting>
  <conditionalFormatting sqref="E26">
    <cfRule type="expression" dxfId="4" priority="1" stopIfTrue="1">
      <formula>$L26="CANCELADA"</formula>
    </cfRule>
    <cfRule type="expression" dxfId="3" priority="2" stopIfTrue="1">
      <formula>$L26="CONCLUÍDA"</formula>
    </cfRule>
    <cfRule type="expression" dxfId="2" priority="3" stopIfTrue="1">
      <formula>$L26="PLANEJADA"</formula>
    </cfRule>
    <cfRule type="expression" dxfId="1" priority="4" stopIfTrue="1">
      <formula>$L26="EM ANDAMENTO"</formula>
    </cfRule>
    <cfRule type="expression" dxfId="0" priority="5" stopIfTrue="1">
      <formula>$L26="PARALISADA"</formula>
    </cfRule>
  </conditionalFormatting>
  <dataValidations count="1">
    <dataValidation type="list" allowBlank="1" showInputMessage="1" showErrorMessage="1" sqref="C82:C83 C4:C34">
      <formula1>INDIRECT(B4)</formula1>
    </dataValidation>
  </dataValidations>
  <printOptions horizontalCentered="1"/>
  <pageMargins left="0.51181102362204722" right="0.51181102362204722" top="1.1417322834645669" bottom="0.78740157480314965" header="0.31496062992125984" footer="0.31496062992125984"/>
  <pageSetup paperSize="9" scale="72" orientation="landscape" r:id="rId1"/>
  <headerFooter>
    <oddHeader>&amp;C&amp;G</oddHeader>
    <oddFooter>&amp;R&amp;P /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="90" zoomScaleNormal="90" workbookViewId="0">
      <selection activeCell="C6" sqref="C6"/>
    </sheetView>
  </sheetViews>
  <sheetFormatPr defaultRowHeight="15" x14ac:dyDescent="0.25"/>
  <cols>
    <col min="1" max="1" width="4" style="6" customWidth="1"/>
    <col min="2" max="3" width="17.875" style="7" customWidth="1"/>
    <col min="4" max="4" width="48.5" style="7" customWidth="1"/>
    <col min="5" max="5" width="55.75" style="7" customWidth="1"/>
    <col min="6" max="6" width="26.5" style="7" customWidth="1"/>
    <col min="7" max="16384" width="9" style="7"/>
  </cols>
  <sheetData>
    <row r="1" spans="1:6" ht="23.25" customHeight="1" x14ac:dyDescent="0.25"/>
    <row r="2" spans="1:6" ht="24" customHeight="1" x14ac:dyDescent="0.25">
      <c r="B2" s="57" t="s">
        <v>6</v>
      </c>
      <c r="C2" s="58"/>
      <c r="D2" s="58"/>
      <c r="E2" s="58"/>
      <c r="F2" s="58"/>
    </row>
    <row r="3" spans="1:6" ht="24" customHeight="1" x14ac:dyDescent="0.25">
      <c r="B3" s="8"/>
      <c r="C3" s="9"/>
      <c r="D3" s="9"/>
      <c r="E3" s="10" t="s">
        <v>7</v>
      </c>
      <c r="F3" s="9" t="s">
        <v>8</v>
      </c>
    </row>
    <row r="4" spans="1:6" ht="24" customHeight="1" x14ac:dyDescent="0.25">
      <c r="B4" s="8"/>
      <c r="C4" s="9"/>
      <c r="D4" s="9"/>
      <c r="E4" s="9"/>
      <c r="F4" s="9"/>
    </row>
    <row r="5" spans="1:6" ht="38.25" customHeight="1" x14ac:dyDescent="0.25">
      <c r="B5" s="11" t="s">
        <v>9</v>
      </c>
      <c r="C5" s="12" t="s">
        <v>10</v>
      </c>
      <c r="D5" s="13" t="s">
        <v>11</v>
      </c>
      <c r="E5" s="12" t="s">
        <v>12</v>
      </c>
      <c r="F5" s="14" t="s">
        <v>98</v>
      </c>
    </row>
    <row r="6" spans="1:6" ht="39.75" customHeight="1" x14ac:dyDescent="0.25">
      <c r="A6" s="15">
        <v>1</v>
      </c>
      <c r="B6" s="16" t="s">
        <v>13</v>
      </c>
      <c r="C6" s="17" t="s">
        <v>14</v>
      </c>
      <c r="D6" s="18" t="s">
        <v>15</v>
      </c>
      <c r="E6" s="19" t="s">
        <v>16</v>
      </c>
      <c r="F6" s="20">
        <v>84183</v>
      </c>
    </row>
    <row r="7" spans="1:6" ht="39.75" customHeight="1" x14ac:dyDescent="0.25">
      <c r="A7" s="15">
        <v>2</v>
      </c>
      <c r="B7" s="16" t="s">
        <v>17</v>
      </c>
      <c r="C7" s="17" t="s">
        <v>18</v>
      </c>
      <c r="D7" s="21" t="s">
        <v>19</v>
      </c>
      <c r="E7" s="22" t="s">
        <v>20</v>
      </c>
      <c r="F7" s="20">
        <v>9167.18</v>
      </c>
    </row>
    <row r="8" spans="1:6" ht="39.75" customHeight="1" x14ac:dyDescent="0.25">
      <c r="A8" s="15">
        <v>3</v>
      </c>
      <c r="B8" s="16" t="s">
        <v>21</v>
      </c>
      <c r="C8" s="16" t="s">
        <v>22</v>
      </c>
      <c r="D8" s="23" t="s">
        <v>23</v>
      </c>
      <c r="E8" s="19" t="s">
        <v>24</v>
      </c>
      <c r="F8" s="20">
        <v>12492005.41</v>
      </c>
    </row>
    <row r="9" spans="1:6" ht="39.75" customHeight="1" x14ac:dyDescent="0.25">
      <c r="A9" s="15">
        <v>4</v>
      </c>
      <c r="B9" s="16" t="s">
        <v>25</v>
      </c>
      <c r="C9" s="16" t="s">
        <v>26</v>
      </c>
      <c r="D9" s="23" t="s">
        <v>23</v>
      </c>
      <c r="E9" s="19" t="s">
        <v>27</v>
      </c>
      <c r="F9" s="20">
        <v>327753.12</v>
      </c>
    </row>
    <row r="10" spans="1:6" ht="39.75" customHeight="1" x14ac:dyDescent="0.25">
      <c r="A10" s="15">
        <v>5</v>
      </c>
      <c r="B10" s="16" t="s">
        <v>17</v>
      </c>
      <c r="C10" s="17" t="s">
        <v>28</v>
      </c>
      <c r="D10" s="18" t="s">
        <v>29</v>
      </c>
      <c r="E10" s="24" t="s">
        <v>30</v>
      </c>
      <c r="F10" s="25">
        <v>3510180.56</v>
      </c>
    </row>
    <row r="11" spans="1:6" ht="39.75" customHeight="1" x14ac:dyDescent="0.25">
      <c r="A11" s="15">
        <v>6</v>
      </c>
      <c r="B11" s="16" t="s">
        <v>31</v>
      </c>
      <c r="C11" s="17" t="s">
        <v>32</v>
      </c>
      <c r="D11" s="23" t="s">
        <v>33</v>
      </c>
      <c r="E11" s="19" t="s">
        <v>30</v>
      </c>
      <c r="F11" s="20">
        <v>1756760.2</v>
      </c>
    </row>
    <row r="12" spans="1:6" ht="39.75" customHeight="1" x14ac:dyDescent="0.25">
      <c r="A12" s="15">
        <v>7</v>
      </c>
      <c r="B12" s="16" t="s">
        <v>34</v>
      </c>
      <c r="C12" s="16" t="s">
        <v>35</v>
      </c>
      <c r="D12" s="26" t="s">
        <v>36</v>
      </c>
      <c r="E12" s="26" t="s">
        <v>37</v>
      </c>
      <c r="F12" s="20">
        <v>10038076.300000001</v>
      </c>
    </row>
    <row r="13" spans="1:6" ht="39.75" customHeight="1" x14ac:dyDescent="0.25">
      <c r="A13" s="15">
        <v>8</v>
      </c>
      <c r="B13" s="16" t="s">
        <v>38</v>
      </c>
      <c r="C13" s="17" t="s">
        <v>39</v>
      </c>
      <c r="D13" s="26" t="s">
        <v>40</v>
      </c>
      <c r="E13" s="26" t="s">
        <v>41</v>
      </c>
      <c r="F13" s="20">
        <v>186997.14</v>
      </c>
    </row>
    <row r="14" spans="1:6" ht="81.75" customHeight="1" x14ac:dyDescent="0.25">
      <c r="A14" s="15">
        <v>9</v>
      </c>
      <c r="B14" s="16" t="s">
        <v>42</v>
      </c>
      <c r="C14" s="27" t="s">
        <v>43</v>
      </c>
      <c r="D14" s="23" t="s">
        <v>44</v>
      </c>
      <c r="E14" s="26" t="s">
        <v>45</v>
      </c>
      <c r="F14" s="20">
        <v>32500</v>
      </c>
    </row>
    <row r="15" spans="1:6" ht="39.75" customHeight="1" x14ac:dyDescent="0.25">
      <c r="A15" s="15">
        <v>10</v>
      </c>
      <c r="B15" s="16" t="s">
        <v>46</v>
      </c>
      <c r="C15" s="16" t="s">
        <v>47</v>
      </c>
      <c r="D15" s="23" t="s">
        <v>48</v>
      </c>
      <c r="E15" s="26" t="s">
        <v>49</v>
      </c>
      <c r="F15" s="20">
        <v>84233.85</v>
      </c>
    </row>
    <row r="16" spans="1:6" ht="39.75" hidden="1" customHeight="1" x14ac:dyDescent="0.25">
      <c r="A16" s="15">
        <v>11</v>
      </c>
      <c r="B16" s="16" t="s">
        <v>50</v>
      </c>
      <c r="C16" s="16" t="s">
        <v>51</v>
      </c>
      <c r="D16" s="23" t="s">
        <v>52</v>
      </c>
      <c r="E16" s="26" t="s">
        <v>53</v>
      </c>
      <c r="F16" s="28">
        <v>0</v>
      </c>
    </row>
    <row r="17" spans="1:6" ht="39.75" hidden="1" customHeight="1" x14ac:dyDescent="0.25">
      <c r="A17" s="15">
        <v>12</v>
      </c>
      <c r="B17" s="16" t="s">
        <v>50</v>
      </c>
      <c r="C17" s="16" t="s">
        <v>54</v>
      </c>
      <c r="D17" s="23" t="s">
        <v>52</v>
      </c>
      <c r="E17" s="26" t="s">
        <v>53</v>
      </c>
      <c r="F17" s="28">
        <v>0</v>
      </c>
    </row>
    <row r="18" spans="1:6" ht="53.25" customHeight="1" x14ac:dyDescent="0.25">
      <c r="A18" s="15">
        <v>13</v>
      </c>
      <c r="B18" s="16" t="s">
        <v>42</v>
      </c>
      <c r="C18" s="16" t="s">
        <v>55</v>
      </c>
      <c r="D18" s="29" t="s">
        <v>56</v>
      </c>
      <c r="E18" s="29" t="s">
        <v>45</v>
      </c>
      <c r="F18" s="20">
        <v>32500</v>
      </c>
    </row>
    <row r="19" spans="1:6" ht="53.25" customHeight="1" x14ac:dyDescent="0.25">
      <c r="A19" s="15">
        <v>14</v>
      </c>
      <c r="B19" s="16" t="s">
        <v>57</v>
      </c>
      <c r="C19" s="16" t="s">
        <v>58</v>
      </c>
      <c r="D19" s="29" t="s">
        <v>59</v>
      </c>
      <c r="E19" s="29" t="s">
        <v>60</v>
      </c>
      <c r="F19" s="20">
        <v>2469906.4</v>
      </c>
    </row>
    <row r="20" spans="1:6" ht="53.25" customHeight="1" x14ac:dyDescent="0.25">
      <c r="A20" s="15">
        <v>15</v>
      </c>
      <c r="B20" s="16" t="s">
        <v>61</v>
      </c>
      <c r="C20" s="16" t="s">
        <v>62</v>
      </c>
      <c r="D20" s="29" t="s">
        <v>63</v>
      </c>
      <c r="E20" s="29" t="s">
        <v>64</v>
      </c>
      <c r="F20" s="25">
        <v>1970370.35</v>
      </c>
    </row>
    <row r="21" spans="1:6" ht="53.25" customHeight="1" x14ac:dyDescent="0.25">
      <c r="A21" s="15">
        <v>16</v>
      </c>
      <c r="B21" s="16" t="s">
        <v>65</v>
      </c>
      <c r="C21" s="16" t="s">
        <v>66</v>
      </c>
      <c r="D21" s="29" t="s">
        <v>67</v>
      </c>
      <c r="E21" s="29" t="s">
        <v>68</v>
      </c>
      <c r="F21" s="25">
        <v>169965</v>
      </c>
    </row>
    <row r="22" spans="1:6" ht="53.25" customHeight="1" x14ac:dyDescent="0.25">
      <c r="A22" s="15">
        <v>17</v>
      </c>
      <c r="B22" s="16" t="s">
        <v>69</v>
      </c>
      <c r="C22" s="16" t="s">
        <v>70</v>
      </c>
      <c r="D22" s="29" t="s">
        <v>71</v>
      </c>
      <c r="E22" s="29" t="s">
        <v>72</v>
      </c>
      <c r="F22" s="25">
        <v>26048.35</v>
      </c>
    </row>
    <row r="23" spans="1:6" ht="53.25" customHeight="1" x14ac:dyDescent="0.25">
      <c r="A23" s="15">
        <v>18</v>
      </c>
      <c r="B23" s="16" t="s">
        <v>73</v>
      </c>
      <c r="C23" s="16" t="s">
        <v>74</v>
      </c>
      <c r="D23" s="29" t="s">
        <v>75</v>
      </c>
      <c r="E23" s="29" t="s">
        <v>76</v>
      </c>
      <c r="F23" s="25">
        <v>6061712.7599999998</v>
      </c>
    </row>
    <row r="24" spans="1:6" ht="53.25" customHeight="1" x14ac:dyDescent="0.25">
      <c r="A24" s="15">
        <v>19</v>
      </c>
      <c r="B24" s="16" t="s">
        <v>73</v>
      </c>
      <c r="C24" s="16" t="s">
        <v>74</v>
      </c>
      <c r="D24" s="29" t="s">
        <v>75</v>
      </c>
      <c r="E24" s="29" t="s">
        <v>76</v>
      </c>
      <c r="F24" s="20">
        <v>2230227.15</v>
      </c>
    </row>
    <row r="25" spans="1:6" ht="53.25" customHeight="1" x14ac:dyDescent="0.25">
      <c r="A25" s="15">
        <v>20</v>
      </c>
      <c r="B25" s="16" t="s">
        <v>77</v>
      </c>
      <c r="C25" s="16" t="s">
        <v>65</v>
      </c>
      <c r="D25" s="29" t="s">
        <v>78</v>
      </c>
      <c r="E25" s="29" t="s">
        <v>79</v>
      </c>
      <c r="F25" s="20">
        <v>191731.28</v>
      </c>
    </row>
    <row r="26" spans="1:6" ht="53.25" customHeight="1" x14ac:dyDescent="0.25">
      <c r="A26" s="15">
        <v>21</v>
      </c>
      <c r="B26" s="16" t="s">
        <v>80</v>
      </c>
      <c r="C26" s="16" t="s">
        <v>81</v>
      </c>
      <c r="D26" s="29" t="s">
        <v>82</v>
      </c>
      <c r="E26" s="29" t="s">
        <v>83</v>
      </c>
      <c r="F26" s="25">
        <v>274716</v>
      </c>
    </row>
    <row r="27" spans="1:6" ht="53.25" customHeight="1" x14ac:dyDescent="0.25">
      <c r="A27" s="15">
        <v>22</v>
      </c>
      <c r="B27" s="16" t="s">
        <v>84</v>
      </c>
      <c r="C27" s="16" t="s">
        <v>85</v>
      </c>
      <c r="D27" s="29" t="s">
        <v>86</v>
      </c>
      <c r="E27" s="29" t="s">
        <v>87</v>
      </c>
      <c r="F27" s="25">
        <v>622783.98</v>
      </c>
    </row>
    <row r="28" spans="1:6" ht="53.25" customHeight="1" x14ac:dyDescent="0.25">
      <c r="A28" s="15">
        <v>23</v>
      </c>
      <c r="B28" s="16" t="s">
        <v>85</v>
      </c>
      <c r="C28" s="16" t="s">
        <v>88</v>
      </c>
      <c r="D28" s="29" t="s">
        <v>89</v>
      </c>
      <c r="E28" s="29" t="s">
        <v>90</v>
      </c>
      <c r="F28" s="25">
        <v>2480085</v>
      </c>
    </row>
    <row r="29" spans="1:6" ht="53.25" customHeight="1" x14ac:dyDescent="0.25">
      <c r="A29" s="15">
        <v>24</v>
      </c>
      <c r="B29" s="16" t="s">
        <v>91</v>
      </c>
      <c r="C29" s="16" t="s">
        <v>92</v>
      </c>
      <c r="D29" s="29" t="s">
        <v>67</v>
      </c>
      <c r="E29" s="29" t="s">
        <v>93</v>
      </c>
      <c r="F29" s="25">
        <v>193113.60000000001</v>
      </c>
    </row>
    <row r="30" spans="1:6" ht="53.25" customHeight="1" x14ac:dyDescent="0.25">
      <c r="A30" s="15">
        <v>25</v>
      </c>
      <c r="B30" s="16" t="s">
        <v>94</v>
      </c>
      <c r="C30" s="16" t="s">
        <v>95</v>
      </c>
      <c r="D30" s="29" t="s">
        <v>96</v>
      </c>
      <c r="E30" s="29" t="s">
        <v>93</v>
      </c>
      <c r="F30" s="25">
        <v>42380</v>
      </c>
    </row>
    <row r="31" spans="1:6" ht="31.5" customHeight="1" x14ac:dyDescent="0.25">
      <c r="A31" s="30"/>
      <c r="B31" s="31"/>
      <c r="C31" s="31"/>
      <c r="D31" s="31"/>
      <c r="E31" s="32" t="s">
        <v>97</v>
      </c>
      <c r="F31" s="33">
        <f>SUM(F6:F30)</f>
        <v>45287396.630000003</v>
      </c>
    </row>
  </sheetData>
  <autoFilter ref="B5:F5"/>
  <mergeCells count="1">
    <mergeCell ref="B2:F2"/>
  </mergeCells>
  <pageMargins left="0.51181102362204722" right="0.51181102362204722" top="1.3260416666666666" bottom="0.78740157480314965" header="0.31496062992125984" footer="0.31496062992125984"/>
  <pageSetup paperSize="9" scale="73" fitToHeight="0" orientation="landscape" verticalDpi="1162" r:id="rId1"/>
  <headerFooter>
    <oddHeader>&amp;C&amp;G</oddHeader>
    <oddFooter>&amp;R&amp;P / &amp;N</oddFooter>
  </headerFooter>
  <rowBreaks count="2" manualBreakCount="2">
    <brk id="15" max="5" man="1"/>
    <brk id="26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ABRIL - 26</vt:lpstr>
      <vt:lpstr>ABRIL</vt:lpstr>
      <vt:lpstr>ABRIL!Area_de_impressao</vt:lpstr>
      <vt:lpstr>'ABRIL - 26'!Area_de_impressao</vt:lpstr>
      <vt:lpstr>ABRIL!Titulos_de_impressao</vt:lpstr>
      <vt:lpstr>'ABRIL - 26'!Titulos_de_impressao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Wellinton Pinto da Silva</dc:creator>
  <cp:lastModifiedBy>Lucia Andréia Manzoli de Souza</cp:lastModifiedBy>
  <cp:lastPrinted>2026-04-09T20:06:45Z</cp:lastPrinted>
  <dcterms:created xsi:type="dcterms:W3CDTF">2025-05-20T19:21:09Z</dcterms:created>
  <dcterms:modified xsi:type="dcterms:W3CDTF">2026-04-13T18:55:19Z</dcterms:modified>
</cp:coreProperties>
</file>